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<sst xmlns="http://schemas.openxmlformats.org/spreadsheetml/2006/main" count="286" uniqueCount="97">
  <si>
    <t xml:space="preserve">к Решению Собрания представителей 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</si>
  <si>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</si>
  <si>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 целевой статьи, вида расходов</t>
  </si>
  <si>
    <t>РЗ</t>
  </si>
  <si>
    <t>ПР</t>
  </si>
  <si>
    <t>ЦС</t>
  </si>
  <si>
    <t>ВР</t>
  </si>
  <si>
    <t>Сумма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</si>
  <si>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</si>
  <si>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</si>
  <si>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</si>
  <si>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</si>
  <si>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</si>
  <si>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04</t>
  </si>
  <si>
    <t>Уплата прочих налогов, сборов и иных платежей</t>
  </si>
  <si>
    <t>Резервные фонды</t>
  </si>
  <si>
    <t>Резервные средства</t>
  </si>
  <si>
    <t>03</t>
  </si>
  <si>
    <t>05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</si>
  <si>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</si>
  <si>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</si>
  <si>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</si>
  <si>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</si>
  <si>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</si>
  <si>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Национальная экономика</t>
  </si>
  <si>
    <t>Общеэкономические вопросы</t>
  </si>
  <si>
    <t>Дорожное хозяйство (дорожные фонды)</t>
  </si>
  <si>
    <t>Жилищно-коммунальное хозяйство</t>
  </si>
  <si>
    <t>Жилищный фонд</t>
  </si>
  <si>
    <t>Благоустройство</t>
  </si>
  <si>
    <t>Культура, кинематография</t>
  </si>
  <si>
    <t>Культура</t>
  </si>
  <si>
    <t>Физическая культура и спорт</t>
  </si>
  <si>
    <t>Физическая культура</t>
  </si>
  <si>
    <t>Социальная политика</t>
  </si>
  <si>
    <t>Пенсионное обеспечение</t>
  </si>
  <si>
    <t>Пособия, компенсации и иные социальные выплаты гражданам, кроме публичных нормативных обязательств</t>
  </si>
  <si>
    <t>09</t>
  </si>
  <si>
    <t>08</t>
  </si>
  <si>
    <t>Функционирование местных администраций</t>
  </si>
  <si>
    <t>ИТОГО</t>
  </si>
  <si>
    <t>11</t>
  </si>
  <si>
    <t>тыс.руб.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</si>
  <si>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</si>
  <si>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</si>
  <si>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</si>
  <si>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работ, услуг для обеспечения государственных (муниципальных) нужд</t>
  </si>
  <si>
    <t>850</t>
  </si>
  <si>
    <t>Резервные фонд местной администрации</t>
  </si>
  <si>
    <t>Непрограммные напрвления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обслуживание муниципального долга и межбюджетных трансфертов</t>
  </si>
  <si>
    <t>10</t>
  </si>
  <si>
    <t>Непрограммные направления расходов местного бюджета в области национальной экономики</t>
  </si>
  <si>
    <t>Непрограммные направления расходов местного бюджета в области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обслуживание муниципального долга и межбюджетных трансфертов</t>
  </si>
  <si>
    <t xml:space="preserve">Непрограммные направления расходов местного бюджета в сфере жилищно- коммунального хозяйства </t>
  </si>
  <si>
    <t>Непрограммные направления расходов местного бюджета в сфере социальной политики</t>
  </si>
  <si>
    <t>610</t>
  </si>
  <si>
    <t xml:space="preserve">Субсидий бюджетным учреждениям </t>
  </si>
  <si>
    <t>Непрограммные направления расходов местного бюджета в области  культуры и кинематографии</t>
  </si>
  <si>
    <t>Приложение №3</t>
  </si>
  <si>
    <t>Коммунальное хозяйство</t>
  </si>
  <si>
    <t>9010000000</t>
  </si>
  <si>
    <t>9040000000</t>
  </si>
  <si>
    <t>9050000000</t>
  </si>
  <si>
    <t>9080000000</t>
  </si>
  <si>
    <t>9020000000</t>
  </si>
  <si>
    <t>в том числе за счет средств вышестоящих бюджетов</t>
  </si>
  <si>
    <t>муниципального района Волжский Самарской области</t>
  </si>
  <si>
    <t>310</t>
  </si>
  <si>
    <t>12</t>
  </si>
  <si>
    <t>Другие вопросы в области национальной экономики</t>
  </si>
  <si>
    <t>13</t>
  </si>
  <si>
    <t>Другие общегосударственные вопросы</t>
  </si>
  <si>
    <t>540</t>
  </si>
  <si>
    <t>Иные межбюджетные трансферты</t>
  </si>
  <si>
    <t xml:space="preserve">городского поселения Петра Дубрава </t>
  </si>
  <si>
    <r>
      <t xml:space="preserve">                                                                  от             2020г. </t>
    </r>
    <r>
      <rPr>
        <sz val="14"/>
        <rFont val="Times New Roman"/>
        <family val="1"/>
      </rPr>
      <t xml:space="preserve">№ </t>
    </r>
    <r>
      <rPr>
        <b/>
        <sz val="14"/>
        <rFont val="Times New Roman"/>
        <family val="1"/>
      </rPr>
      <t xml:space="preserve">       </t>
    </r>
  </si>
  <si>
    <t xml:space="preserve">
Ведомственная структура расходов бюджета городского поселения Петра Дубрава  на 2021 год</t>
  </si>
  <si>
    <t>Администрация городского поселения  Петра Дубрава муниципального района Волжский Самарской области</t>
  </si>
  <si>
    <t>256</t>
  </si>
  <si>
    <t>4300000000</t>
  </si>
  <si>
    <t>4200000000</t>
  </si>
  <si>
    <t>4210000000</t>
  </si>
  <si>
    <t>4220000000</t>
  </si>
  <si>
    <t>4230000000</t>
  </si>
  <si>
    <t>4240000000</t>
  </si>
  <si>
    <t>4250000000</t>
  </si>
  <si>
    <t>4100000000</t>
  </si>
  <si>
    <t>Непрограммные направления расходов местного бюджета в области общегосударственных вопросов ,национальной обороны , национальной безопасности и правоохранительной деятельности , а также в сфере средств массовой информации, обслуживания муниципального долга и межбюджетных трансфертов.</t>
  </si>
  <si>
    <t xml:space="preserve">Расходы на выплаты персоналу государственных(муниципальных)органов) </t>
  </si>
  <si>
    <t>Муниципальная целевая программа "Модернизация и развитие автомобильных дорог общего пользования местного значения в городском поселении Петра Дубрава муниципального района Волжский Самарской области на 2021-2023 годы"</t>
  </si>
  <si>
    <t>Муниципальная целевая программа «Благоустройство  территории городского поселения Петра Дубрава на 2021-2023 годы "</t>
  </si>
  <si>
    <t xml:space="preserve">Подпрограмма  содержание автомобильных дорог и инженерных сооружений на них в границах поселений на 2021-2023 годы </t>
  </si>
  <si>
    <t xml:space="preserve">Подпрограмма организация  уличного освещения на 2021-2023 годы </t>
  </si>
  <si>
    <t xml:space="preserve">Подпрограмма мероприятия по благоустройству общественных территорий городского поселения на 2021-2023 годы </t>
  </si>
  <si>
    <t xml:space="preserve">Подпрограмма прочие мероприятия по благоустройству поселений на 2021-2023 годы </t>
  </si>
  <si>
    <t xml:space="preserve">Подпрограмма мероприятия по благоустройству многоквартирных домов и их дворовых территорий на 2021-2023 годы </t>
  </si>
  <si>
    <t>Муниципальная программа  "Развитие физической культуры и спорта в городском поселении Петра Дубрава муниципального района Волжский Самарской области на 2021-2023 годы 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</si>
</sst>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4"/>
      <color indexed="8"/>
      <name val="Times New Roman"/>
      <family val="1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4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49" fontId="18" fillId="0" borderId="10" xfId="0" applyNumberFormat="1" applyFont="1" applyBorder="1" applyAlignment="1">
      <alignment vertical="top" wrapText="1"/>
    </xf>
    <xf numFmtId="49" fontId="19" fillId="0" borderId="10" xfId="0" applyNumberFormat="1" applyFont="1" applyBorder="1" applyAlignment="1">
      <alignment vertical="top" wrapText="1"/>
    </xf>
    <xf numFmtId="49" fontId="18" fillId="0" borderId="11" xfId="0" applyNumberFormat="1" applyFont="1" applyBorder="1" applyAlignment="1">
      <alignment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left" vertical="top" wrapText="1"/>
    </xf>
    <xf numFmtId="182" fontId="19" fillId="0" borderId="10" xfId="0" applyNumberFormat="1" applyFont="1" applyBorder="1" applyAlignment="1">
      <alignment horizontal="left" vertical="top" wrapText="1"/>
    </xf>
    <xf numFmtId="182" fontId="18" fillId="0" borderId="10" xfId="0" applyNumberFormat="1" applyFont="1" applyBorder="1" applyAlignment="1">
      <alignment horizontal="left" vertical="top" wrapText="1"/>
    </xf>
    <xf numFmtId="182" fontId="19" fillId="0" borderId="12" xfId="0" applyNumberFormat="1" applyFont="1" applyBorder="1" applyAlignment="1">
      <alignment vertical="top" wrapText="1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182" fontId="20" fillId="0" borderId="13" xfId="0" applyNumberFormat="1" applyFont="1" applyBorder="1" applyAlignment="1">
      <alignment/>
    </xf>
    <xf numFmtId="182" fontId="20" fillId="0" borderId="14" xfId="0" applyNumberFormat="1" applyFont="1" applyBorder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right"/>
    </xf>
    <xf numFmtId="49" fontId="19" fillId="24" borderId="11" xfId="0" applyNumberFormat="1" applyFont="1" applyFill="1" applyBorder="1" applyAlignment="1">
      <alignment horizontal="center" vertical="top" wrapText="1"/>
    </xf>
    <xf numFmtId="49" fontId="19" fillId="24" borderId="15" xfId="0" applyNumberFormat="1" applyFont="1" applyFill="1" applyBorder="1" applyAlignment="1">
      <alignment horizontal="center" vertical="top" wrapText="1"/>
    </xf>
    <xf numFmtId="49" fontId="18" fillId="25" borderId="15" xfId="0" applyNumberFormat="1" applyFont="1" applyFill="1" applyBorder="1" applyAlignment="1">
      <alignment horizontal="center" vertical="top" wrapText="1"/>
    </xf>
    <xf numFmtId="0" fontId="18" fillId="0" borderId="15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top"/>
    </xf>
    <xf numFmtId="0" fontId="19" fillId="0" borderId="13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3" fillId="0" borderId="11" xfId="0" applyFont="1" applyBorder="1" applyAlignment="1">
      <alignment vertical="top" wrapText="1"/>
    </xf>
    <xf numFmtId="182" fontId="19" fillId="0" borderId="11" xfId="0" applyNumberFormat="1" applyFont="1" applyBorder="1" applyAlignment="1">
      <alignment horizontal="center" vertical="top" wrapText="1"/>
    </xf>
    <xf numFmtId="182" fontId="19" fillId="0" borderId="10" xfId="0" applyNumberFormat="1" applyFont="1" applyBorder="1" applyAlignment="1">
      <alignment horizontal="center" vertical="top" wrapText="1"/>
    </xf>
    <xf numFmtId="182" fontId="18" fillId="0" borderId="10" xfId="0" applyNumberFormat="1" applyFont="1" applyBorder="1" applyAlignment="1">
      <alignment horizontal="center" vertical="top" wrapText="1"/>
    </xf>
    <xf numFmtId="182" fontId="18" fillId="0" borderId="11" xfId="0" applyNumberFormat="1" applyFont="1" applyBorder="1" applyAlignment="1">
      <alignment horizontal="center" vertical="top" wrapText="1"/>
    </xf>
    <xf numFmtId="182" fontId="19" fillId="0" borderId="12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/>
    </xf>
    <xf numFmtId="182" fontId="30" fillId="0" borderId="0" xfId="0" applyNumberFormat="1" applyFont="1" applyAlignment="1">
      <alignment/>
    </xf>
    <xf numFmtId="182" fontId="24" fillId="0" borderId="13" xfId="0" applyNumberFormat="1" applyFont="1" applyBorder="1" applyAlignment="1">
      <alignment/>
    </xf>
    <xf numFmtId="182" fontId="18" fillId="0" borderId="14" xfId="0" applyNumberFormat="1" applyFont="1" applyBorder="1" applyAlignment="1">
      <alignment/>
    </xf>
    <xf numFmtId="182" fontId="19" fillId="0" borderId="14" xfId="0" applyNumberFormat="1" applyFont="1" applyBorder="1" applyAlignment="1">
      <alignment/>
    </xf>
    <xf numFmtId="0" fontId="19" fillId="26" borderId="16" xfId="0" applyFont="1" applyFill="1" applyBorder="1" applyAlignment="1">
      <alignment vertical="top" wrapText="1"/>
    </xf>
    <xf numFmtId="0" fontId="19" fillId="26" borderId="17" xfId="0" applyFont="1" applyFill="1" applyBorder="1" applyAlignment="1">
      <alignment vertical="top" wrapText="1"/>
    </xf>
    <xf numFmtId="0" fontId="19" fillId="26" borderId="18" xfId="0" applyFont="1" applyFill="1" applyBorder="1" applyAlignment="1">
      <alignment vertical="top" wrapText="1"/>
    </xf>
    <xf numFmtId="182" fontId="18" fillId="0" borderId="10" xfId="0" applyNumberFormat="1" applyFont="1" applyBorder="1" applyAlignment="1">
      <alignment/>
    </xf>
    <xf numFmtId="0" fontId="19" fillId="26" borderId="17" xfId="0" applyFont="1" applyFill="1" applyBorder="1" applyAlignment="1">
      <alignment horizontal="center" vertical="top" wrapText="1"/>
    </xf>
    <xf numFmtId="0" fontId="19" fillId="26" borderId="0" xfId="0" applyFont="1" applyFill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1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="75" zoomScaleNormal="75" zoomScalePageLayoutView="0" workbookViewId="0" topLeftCell="A1">
      <selection activeCell="G10" sqref="G10:H10"/>
    </sheetView>
  </sheetViews>
  <sheetFormatPr defaultColWidth="9.140625" defaultRowHeight="12.75"/>
  <cols>
    <col min="1" max="1" width="10.57421875" style="0" customWidth="1"/>
    <col min="2" max="2" width="67.57421875" style="0" customWidth="1"/>
    <col min="3" max="3" width="4.7109375" style="0" customWidth="1"/>
    <col min="4" max="4" width="4.57421875" style="0" customWidth="1"/>
    <col min="5" max="5" width="15.00390625" style="0" customWidth="1"/>
    <col min="6" max="6" width="5.7109375" style="0" customWidth="1"/>
    <col min="7" max="7" width="11.7109375" style="0" customWidth="1"/>
    <col min="8" max="8" width="12.421875" style="0" customWidth="1"/>
  </cols>
  <sheetData>
    <row r="1" spans="1:8" ht="18.75" customHeight="1">
      <c r="A1" s="49" t="s">
        <v>58</v>
      </c>
      <c r="B1" s="49"/>
      <c r="C1" s="49"/>
      <c r="D1" s="49"/>
      <c r="E1" s="49"/>
      <c r="F1" s="49"/>
      <c r="G1" s="49"/>
      <c r="H1" s="49"/>
    </row>
    <row r="2" spans="1:8" ht="15.75" customHeight="1">
      <c r="A2" s="49" t="s">
        <v>0</v>
      </c>
      <c r="B2" s="49"/>
      <c r="C2" s="49"/>
      <c r="D2" s="49"/>
      <c r="E2" s="49"/>
      <c r="F2" s="49"/>
      <c r="G2" s="49"/>
      <c r="H2" s="49"/>
    </row>
    <row r="3" spans="1:8" ht="15.75" customHeight="1">
      <c r="A3" s="9"/>
      <c r="B3" s="49" t="s">
        <v>74</v>
      </c>
      <c r="C3" s="49"/>
      <c r="D3" s="49"/>
      <c r="E3" s="49"/>
      <c r="F3" s="49"/>
      <c r="G3" s="49"/>
      <c r="H3" s="49"/>
    </row>
    <row r="4" spans="1:8" ht="15.75" customHeight="1">
      <c r="A4" s="10"/>
      <c r="B4" s="49" t="s">
        <v>66</v>
      </c>
      <c r="C4" s="49"/>
      <c r="D4" s="49"/>
      <c r="E4" s="49"/>
      <c r="F4" s="49"/>
      <c r="G4" s="49"/>
      <c r="H4" s="49"/>
    </row>
    <row r="5" spans="1:8" ht="17.25" customHeight="1">
      <c r="A5" s="10"/>
      <c r="B5" s="49" t="s">
        <v>75</v>
      </c>
      <c r="C5" s="49"/>
      <c r="D5" s="49"/>
      <c r="E5" s="49"/>
      <c r="F5" s="49"/>
      <c r="G5" s="49"/>
      <c r="H5" s="49"/>
    </row>
    <row r="6" spans="1:8" s="22" customFormat="1" ht="42.75" customHeight="1">
      <c r="A6" s="52" t="s">
        <v>76</v>
      </c>
      <c r="B6" s="53"/>
      <c r="C6" s="53"/>
      <c r="D6" s="53"/>
      <c r="E6" s="53"/>
      <c r="F6" s="53"/>
      <c r="G6" s="53"/>
      <c r="H6" s="53"/>
    </row>
    <row r="7" spans="1:8" ht="17.25" customHeight="1">
      <c r="A7" s="13"/>
      <c r="B7" s="41"/>
      <c r="C7" s="41"/>
      <c r="D7" s="41"/>
      <c r="E7" s="41"/>
      <c r="F7" s="41"/>
      <c r="G7" s="42"/>
      <c r="H7" s="14" t="s">
        <v>42</v>
      </c>
    </row>
    <row r="8" spans="1:8" ht="34.5" customHeight="1">
      <c r="A8" s="48" t="s">
        <v>1</v>
      </c>
      <c r="B8" s="43" t="s">
        <v>2</v>
      </c>
      <c r="C8" s="48" t="s">
        <v>3</v>
      </c>
      <c r="D8" s="50" t="s">
        <v>4</v>
      </c>
      <c r="E8" s="48" t="s">
        <v>5</v>
      </c>
      <c r="F8" s="43" t="s">
        <v>6</v>
      </c>
      <c r="G8" s="48" t="s">
        <v>7</v>
      </c>
      <c r="H8" s="48"/>
    </row>
    <row r="9" spans="1:8" ht="104.25" customHeight="1">
      <c r="A9" s="48"/>
      <c r="B9" s="44"/>
      <c r="C9" s="48"/>
      <c r="D9" s="51"/>
      <c r="E9" s="48"/>
      <c r="F9" s="44"/>
      <c r="G9" s="19" t="s">
        <v>8</v>
      </c>
      <c r="H9" s="24" t="s">
        <v>65</v>
      </c>
    </row>
    <row r="10" spans="1:8" ht="43.5" customHeight="1">
      <c r="A10" s="15" t="s">
        <v>78</v>
      </c>
      <c r="B10" s="37" t="s">
        <v>77</v>
      </c>
      <c r="C10" s="38"/>
      <c r="D10" s="38"/>
      <c r="E10" s="38"/>
      <c r="F10" s="39"/>
      <c r="G10" s="29">
        <v>33256.2</v>
      </c>
      <c r="H10" s="8">
        <v>16736.2</v>
      </c>
    </row>
    <row r="11" spans="1:8" ht="18.75" customHeight="1">
      <c r="A11" s="16"/>
      <c r="B11" s="20" t="s">
        <v>9</v>
      </c>
      <c r="C11" s="2" t="s">
        <v>11</v>
      </c>
      <c r="D11" s="2"/>
      <c r="E11" s="2"/>
      <c r="F11" s="2"/>
      <c r="G11" s="26">
        <v>15655</v>
      </c>
      <c r="H11" s="40">
        <v>6000</v>
      </c>
    </row>
    <row r="12" spans="1:8" ht="37.5" customHeight="1">
      <c r="A12" s="17"/>
      <c r="B12" s="20" t="s">
        <v>10</v>
      </c>
      <c r="C12" s="2" t="s">
        <v>11</v>
      </c>
      <c r="D12" s="2" t="s">
        <v>12</v>
      </c>
      <c r="E12" s="2"/>
      <c r="F12" s="2"/>
      <c r="G12" s="26">
        <v>1302</v>
      </c>
      <c r="H12" s="11"/>
    </row>
    <row r="13" spans="1:8" ht="116.25" customHeight="1">
      <c r="A13" s="17"/>
      <c r="B13" s="21" t="s">
        <v>52</v>
      </c>
      <c r="C13" s="1" t="s">
        <v>11</v>
      </c>
      <c r="D13" s="1" t="s">
        <v>12</v>
      </c>
      <c r="E13" s="1" t="s">
        <v>60</v>
      </c>
      <c r="F13" s="1"/>
      <c r="G13" s="27">
        <f>G14</f>
        <v>1302</v>
      </c>
      <c r="H13" s="11"/>
    </row>
    <row r="14" spans="1:8" ht="35.25" customHeight="1">
      <c r="A14" s="17"/>
      <c r="B14" s="21" t="s">
        <v>45</v>
      </c>
      <c r="C14" s="1" t="s">
        <v>11</v>
      </c>
      <c r="D14" s="1" t="s">
        <v>12</v>
      </c>
      <c r="E14" s="1" t="s">
        <v>60</v>
      </c>
      <c r="F14" s="1" t="s">
        <v>43</v>
      </c>
      <c r="G14" s="27">
        <v>1302</v>
      </c>
      <c r="H14" s="11"/>
    </row>
    <row r="15" spans="1:8" ht="24" customHeight="1">
      <c r="A15" s="17"/>
      <c r="B15" s="20" t="s">
        <v>39</v>
      </c>
      <c r="C15" s="30" t="s">
        <v>11</v>
      </c>
      <c r="D15" s="30" t="s">
        <v>13</v>
      </c>
      <c r="E15" s="30"/>
      <c r="F15" s="30"/>
      <c r="G15" s="25">
        <f>G16</f>
        <v>5630</v>
      </c>
      <c r="H15" s="34"/>
    </row>
    <row r="16" spans="1:8" ht="114.75" customHeight="1">
      <c r="A16" s="17"/>
      <c r="B16" s="21" t="s">
        <v>52</v>
      </c>
      <c r="C16" s="3" t="s">
        <v>11</v>
      </c>
      <c r="D16" s="3" t="s">
        <v>13</v>
      </c>
      <c r="E16" s="3" t="s">
        <v>60</v>
      </c>
      <c r="F16" s="3"/>
      <c r="G16" s="28">
        <f>G17+G18+G19</f>
        <v>5630</v>
      </c>
      <c r="H16" s="11"/>
    </row>
    <row r="17" spans="1:8" ht="40.5" customHeight="1">
      <c r="A17" s="18"/>
      <c r="B17" s="21" t="s">
        <v>45</v>
      </c>
      <c r="C17" s="1" t="s">
        <v>11</v>
      </c>
      <c r="D17" s="1" t="s">
        <v>13</v>
      </c>
      <c r="E17" s="1" t="s">
        <v>60</v>
      </c>
      <c r="F17" s="1" t="s">
        <v>43</v>
      </c>
      <c r="G17" s="33">
        <v>5180</v>
      </c>
      <c r="H17" s="11"/>
    </row>
    <row r="18" spans="1:8" ht="38.25" customHeight="1">
      <c r="A18" s="18"/>
      <c r="B18" s="21" t="s">
        <v>46</v>
      </c>
      <c r="C18" s="1" t="s">
        <v>11</v>
      </c>
      <c r="D18" s="1" t="s">
        <v>13</v>
      </c>
      <c r="E18" s="1" t="s">
        <v>60</v>
      </c>
      <c r="F18" s="1" t="s">
        <v>44</v>
      </c>
      <c r="G18" s="27">
        <v>400</v>
      </c>
      <c r="H18" s="11"/>
    </row>
    <row r="19" spans="1:8" ht="21.75" customHeight="1">
      <c r="A19" s="18"/>
      <c r="B19" s="21" t="s">
        <v>14</v>
      </c>
      <c r="C19" s="1" t="s">
        <v>11</v>
      </c>
      <c r="D19" s="1" t="s">
        <v>13</v>
      </c>
      <c r="E19" s="1" t="s">
        <v>60</v>
      </c>
      <c r="F19" s="1" t="s">
        <v>47</v>
      </c>
      <c r="G19" s="27">
        <v>50</v>
      </c>
      <c r="H19" s="11"/>
    </row>
    <row r="20" spans="1:8" ht="12.75" customHeight="1" hidden="1">
      <c r="A20" s="18"/>
      <c r="B20" s="21" t="s">
        <v>15</v>
      </c>
      <c r="C20" s="1" t="s">
        <v>11</v>
      </c>
      <c r="D20" s="1">
        <v>11</v>
      </c>
      <c r="E20" s="1"/>
      <c r="F20" s="1"/>
      <c r="G20" s="27">
        <v>500</v>
      </c>
      <c r="H20" s="11"/>
    </row>
    <row r="21" spans="1:8" ht="21" customHeight="1">
      <c r="A21" s="18"/>
      <c r="B21" s="20" t="s">
        <v>15</v>
      </c>
      <c r="C21" s="2" t="s">
        <v>11</v>
      </c>
      <c r="D21" s="2" t="s">
        <v>41</v>
      </c>
      <c r="E21" s="2"/>
      <c r="F21" s="2"/>
      <c r="G21" s="26">
        <v>100</v>
      </c>
      <c r="H21" s="34"/>
    </row>
    <row r="22" spans="1:8" ht="24" customHeight="1">
      <c r="A22" s="18"/>
      <c r="B22" s="21" t="s">
        <v>48</v>
      </c>
      <c r="C22" s="1" t="s">
        <v>11</v>
      </c>
      <c r="D22" s="1">
        <v>11</v>
      </c>
      <c r="E22" s="1" t="s">
        <v>60</v>
      </c>
      <c r="F22" s="1"/>
      <c r="G22" s="27">
        <f>G23</f>
        <v>100</v>
      </c>
      <c r="H22" s="11"/>
    </row>
    <row r="23" spans="1:8" ht="20.25" customHeight="1">
      <c r="A23" s="18"/>
      <c r="B23" s="21" t="s">
        <v>16</v>
      </c>
      <c r="C23" s="3" t="s">
        <v>11</v>
      </c>
      <c r="D23" s="3">
        <v>11</v>
      </c>
      <c r="E23" s="3" t="s">
        <v>60</v>
      </c>
      <c r="F23" s="3">
        <v>870</v>
      </c>
      <c r="G23" s="28">
        <v>100</v>
      </c>
      <c r="H23" s="12"/>
    </row>
    <row r="24" spans="1:8" ht="20.25" customHeight="1">
      <c r="A24" s="18"/>
      <c r="B24" s="20" t="s">
        <v>71</v>
      </c>
      <c r="C24" s="30" t="s">
        <v>11</v>
      </c>
      <c r="D24" s="30" t="s">
        <v>70</v>
      </c>
      <c r="E24" s="30"/>
      <c r="F24" s="30"/>
      <c r="G24" s="25">
        <v>8623</v>
      </c>
      <c r="H24" s="36">
        <v>6000</v>
      </c>
    </row>
    <row r="25" spans="1:8" ht="116.25" customHeight="1">
      <c r="A25" s="18"/>
      <c r="B25" s="21" t="s">
        <v>52</v>
      </c>
      <c r="C25" s="3" t="s">
        <v>11</v>
      </c>
      <c r="D25" s="3" t="s">
        <v>70</v>
      </c>
      <c r="E25" s="3" t="s">
        <v>60</v>
      </c>
      <c r="F25" s="3"/>
      <c r="G25" s="28">
        <v>8500</v>
      </c>
      <c r="H25" s="35">
        <v>6000</v>
      </c>
    </row>
    <row r="26" spans="1:8" ht="29.25" customHeight="1">
      <c r="A26" s="18"/>
      <c r="B26" s="21" t="s">
        <v>56</v>
      </c>
      <c r="C26" s="3" t="s">
        <v>11</v>
      </c>
      <c r="D26" s="3" t="s">
        <v>70</v>
      </c>
      <c r="E26" s="3" t="s">
        <v>60</v>
      </c>
      <c r="F26" s="3" t="s">
        <v>55</v>
      </c>
      <c r="G26" s="33">
        <v>8500</v>
      </c>
      <c r="H26" s="35">
        <v>6000</v>
      </c>
    </row>
    <row r="27" spans="1:8" ht="29.25" customHeight="1">
      <c r="A27" s="18"/>
      <c r="B27" s="32" t="s">
        <v>73</v>
      </c>
      <c r="C27" s="3" t="s">
        <v>11</v>
      </c>
      <c r="D27" s="3" t="s">
        <v>70</v>
      </c>
      <c r="E27" s="3" t="s">
        <v>60</v>
      </c>
      <c r="F27" s="3" t="s">
        <v>72</v>
      </c>
      <c r="G27" s="33">
        <v>123</v>
      </c>
      <c r="H27" s="12"/>
    </row>
    <row r="28" spans="1:8" ht="21.75" customHeight="1">
      <c r="A28" s="18"/>
      <c r="B28" s="20" t="s">
        <v>19</v>
      </c>
      <c r="C28" s="4" t="s">
        <v>12</v>
      </c>
      <c r="D28" s="4"/>
      <c r="E28" s="4"/>
      <c r="F28" s="4"/>
      <c r="G28" s="26">
        <f>G29</f>
        <v>236.2</v>
      </c>
      <c r="H28" s="6">
        <f>H29</f>
        <v>236.2</v>
      </c>
    </row>
    <row r="29" spans="1:8" ht="20.25" customHeight="1">
      <c r="A29" s="18"/>
      <c r="B29" s="21" t="s">
        <v>20</v>
      </c>
      <c r="C29" s="5" t="s">
        <v>12</v>
      </c>
      <c r="D29" s="5" t="s">
        <v>17</v>
      </c>
      <c r="E29" s="5"/>
      <c r="F29" s="5"/>
      <c r="G29" s="27">
        <f>G30</f>
        <v>236.2</v>
      </c>
      <c r="H29" s="7">
        <f>H30</f>
        <v>236.2</v>
      </c>
    </row>
    <row r="30" spans="1:8" ht="113.25" customHeight="1">
      <c r="A30" s="18"/>
      <c r="B30" s="21" t="s">
        <v>49</v>
      </c>
      <c r="C30" s="5" t="s">
        <v>12</v>
      </c>
      <c r="D30" s="5" t="s">
        <v>17</v>
      </c>
      <c r="E30" s="5" t="s">
        <v>60</v>
      </c>
      <c r="F30" s="5"/>
      <c r="G30" s="27">
        <v>236.2</v>
      </c>
      <c r="H30" s="7">
        <v>236.2</v>
      </c>
    </row>
    <row r="31" spans="1:8" ht="40.5" customHeight="1">
      <c r="A31" s="18"/>
      <c r="B31" s="21" t="s">
        <v>45</v>
      </c>
      <c r="C31" s="5" t="s">
        <v>12</v>
      </c>
      <c r="D31" s="5" t="s">
        <v>17</v>
      </c>
      <c r="E31" s="5" t="s">
        <v>60</v>
      </c>
      <c r="F31" s="5" t="s">
        <v>43</v>
      </c>
      <c r="G31" s="7">
        <v>236.2</v>
      </c>
      <c r="H31" s="7">
        <v>236.2</v>
      </c>
    </row>
    <row r="32" spans="1:8" ht="36.75" customHeight="1">
      <c r="A32" s="18"/>
      <c r="B32" s="20" t="s">
        <v>21</v>
      </c>
      <c r="C32" s="4" t="s">
        <v>17</v>
      </c>
      <c r="D32" s="4"/>
      <c r="E32" s="4"/>
      <c r="F32" s="4"/>
      <c r="G32" s="26">
        <v>290</v>
      </c>
      <c r="H32" s="6"/>
    </row>
    <row r="33" spans="1:8" ht="18" customHeight="1">
      <c r="A33" s="18"/>
      <c r="B33" s="20" t="s">
        <v>23</v>
      </c>
      <c r="C33" s="4" t="s">
        <v>17</v>
      </c>
      <c r="D33" s="4">
        <v>10</v>
      </c>
      <c r="E33" s="4"/>
      <c r="F33" s="4"/>
      <c r="G33" s="26">
        <v>150</v>
      </c>
      <c r="H33" s="6"/>
    </row>
    <row r="34" spans="1:8" ht="114.75" customHeight="1">
      <c r="A34" s="18"/>
      <c r="B34" s="31" t="s">
        <v>87</v>
      </c>
      <c r="C34" s="5" t="s">
        <v>17</v>
      </c>
      <c r="D34" s="5" t="s">
        <v>50</v>
      </c>
      <c r="E34" s="5" t="s">
        <v>60</v>
      </c>
      <c r="F34" s="5"/>
      <c r="G34" s="27">
        <v>150</v>
      </c>
      <c r="H34" s="7"/>
    </row>
    <row r="35" spans="1:8" ht="38.25" customHeight="1">
      <c r="A35" s="18"/>
      <c r="B35" s="21" t="s">
        <v>46</v>
      </c>
      <c r="C35" s="5" t="s">
        <v>17</v>
      </c>
      <c r="D35" s="5">
        <v>10</v>
      </c>
      <c r="E35" s="5" t="s">
        <v>60</v>
      </c>
      <c r="F35" s="5" t="s">
        <v>44</v>
      </c>
      <c r="G35" s="27">
        <v>150</v>
      </c>
      <c r="H35" s="7"/>
    </row>
    <row r="36" spans="1:8" ht="39" customHeight="1">
      <c r="A36" s="18"/>
      <c r="B36" s="20" t="s">
        <v>22</v>
      </c>
      <c r="C36" s="4" t="s">
        <v>17</v>
      </c>
      <c r="D36" s="4">
        <v>14</v>
      </c>
      <c r="E36" s="4"/>
      <c r="F36" s="4"/>
      <c r="G36" s="26">
        <v>140</v>
      </c>
      <c r="H36" s="6"/>
    </row>
    <row r="37" spans="1:8" ht="120.75" customHeight="1">
      <c r="A37" s="18"/>
      <c r="B37" s="31" t="s">
        <v>87</v>
      </c>
      <c r="C37" s="5" t="s">
        <v>17</v>
      </c>
      <c r="D37" s="5">
        <v>14</v>
      </c>
      <c r="E37" s="5" t="s">
        <v>60</v>
      </c>
      <c r="F37" s="5"/>
      <c r="G37" s="27">
        <f>G38+G39</f>
        <v>140</v>
      </c>
      <c r="H37" s="7"/>
    </row>
    <row r="38" spans="1:8" ht="34.5" customHeight="1">
      <c r="A38" s="18"/>
      <c r="B38" s="31" t="s">
        <v>88</v>
      </c>
      <c r="C38" s="5" t="s">
        <v>17</v>
      </c>
      <c r="D38" s="5">
        <v>14</v>
      </c>
      <c r="E38" s="5" t="s">
        <v>60</v>
      </c>
      <c r="F38" s="5" t="s">
        <v>43</v>
      </c>
      <c r="G38" s="27">
        <v>120</v>
      </c>
      <c r="H38" s="7"/>
    </row>
    <row r="39" spans="1:8" ht="39" customHeight="1">
      <c r="A39" s="18"/>
      <c r="B39" s="21" t="s">
        <v>46</v>
      </c>
      <c r="C39" s="5" t="s">
        <v>17</v>
      </c>
      <c r="D39" s="5">
        <v>14</v>
      </c>
      <c r="E39" s="5" t="s">
        <v>60</v>
      </c>
      <c r="F39" s="5" t="s">
        <v>44</v>
      </c>
      <c r="G39" s="27">
        <v>20</v>
      </c>
      <c r="H39" s="7"/>
    </row>
    <row r="40" spans="1:8" ht="18.75">
      <c r="A40" s="18"/>
      <c r="B40" s="20" t="s">
        <v>24</v>
      </c>
      <c r="C40" s="4" t="s">
        <v>13</v>
      </c>
      <c r="D40" s="4"/>
      <c r="E40" s="4"/>
      <c r="F40" s="4"/>
      <c r="G40" s="26">
        <v>1450</v>
      </c>
      <c r="H40" s="6"/>
    </row>
    <row r="41" spans="1:8" ht="18.75">
      <c r="A41" s="18"/>
      <c r="B41" s="20" t="s">
        <v>25</v>
      </c>
      <c r="C41" s="4" t="s">
        <v>13</v>
      </c>
      <c r="D41" s="4" t="s">
        <v>11</v>
      </c>
      <c r="E41" s="4"/>
      <c r="F41" s="4"/>
      <c r="G41" s="26">
        <f>G42</f>
        <v>50</v>
      </c>
      <c r="H41" s="6"/>
    </row>
    <row r="42" spans="1:8" ht="37.5" customHeight="1">
      <c r="A42" s="18"/>
      <c r="B42" s="21" t="s">
        <v>51</v>
      </c>
      <c r="C42" s="5" t="s">
        <v>13</v>
      </c>
      <c r="D42" s="5" t="s">
        <v>11</v>
      </c>
      <c r="E42" s="5" t="s">
        <v>61</v>
      </c>
      <c r="F42" s="5"/>
      <c r="G42" s="27">
        <v>50</v>
      </c>
      <c r="H42" s="7"/>
    </row>
    <row r="43" spans="1:8" ht="38.25" customHeight="1">
      <c r="A43" s="18"/>
      <c r="B43" s="21" t="s">
        <v>46</v>
      </c>
      <c r="C43" s="5" t="s">
        <v>13</v>
      </c>
      <c r="D43" s="5" t="s">
        <v>11</v>
      </c>
      <c r="E43" s="5" t="s">
        <v>61</v>
      </c>
      <c r="F43" s="5" t="s">
        <v>44</v>
      </c>
      <c r="G43" s="27">
        <v>50</v>
      </c>
      <c r="H43" s="7"/>
    </row>
    <row r="44" spans="1:8" ht="23.25" customHeight="1">
      <c r="A44" s="18"/>
      <c r="B44" s="20" t="s">
        <v>26</v>
      </c>
      <c r="C44" s="4" t="s">
        <v>13</v>
      </c>
      <c r="D44" s="4" t="s">
        <v>37</v>
      </c>
      <c r="E44" s="4"/>
      <c r="F44" s="4"/>
      <c r="G44" s="26">
        <f>+G45</f>
        <v>1000</v>
      </c>
      <c r="H44" s="6">
        <f>+H45</f>
        <v>1000</v>
      </c>
    </row>
    <row r="45" spans="1:8" ht="112.5" customHeight="1">
      <c r="A45" s="18"/>
      <c r="B45" s="21" t="s">
        <v>89</v>
      </c>
      <c r="C45" s="5" t="s">
        <v>13</v>
      </c>
      <c r="D45" s="5" t="s">
        <v>37</v>
      </c>
      <c r="E45" s="5" t="s">
        <v>86</v>
      </c>
      <c r="F45" s="5"/>
      <c r="G45" s="27">
        <f>G46</f>
        <v>1000</v>
      </c>
      <c r="H45" s="7">
        <v>1000</v>
      </c>
    </row>
    <row r="46" spans="1:8" ht="36.75" customHeight="1">
      <c r="A46" s="18"/>
      <c r="B46" s="21" t="s">
        <v>46</v>
      </c>
      <c r="C46" s="5" t="s">
        <v>13</v>
      </c>
      <c r="D46" s="5" t="s">
        <v>37</v>
      </c>
      <c r="E46" s="5" t="s">
        <v>86</v>
      </c>
      <c r="F46" s="5" t="s">
        <v>44</v>
      </c>
      <c r="G46" s="27">
        <v>1000</v>
      </c>
      <c r="H46" s="7">
        <v>1000</v>
      </c>
    </row>
    <row r="47" spans="1:8" ht="24" customHeight="1">
      <c r="A47" s="18"/>
      <c r="B47" s="20" t="s">
        <v>69</v>
      </c>
      <c r="C47" s="4" t="s">
        <v>13</v>
      </c>
      <c r="D47" s="4" t="s">
        <v>68</v>
      </c>
      <c r="E47" s="4"/>
      <c r="F47" s="4"/>
      <c r="G47" s="26">
        <f>G48</f>
        <v>400</v>
      </c>
      <c r="H47" s="6"/>
    </row>
    <row r="48" spans="1:8" ht="39.75" customHeight="1">
      <c r="A48" s="18"/>
      <c r="B48" s="21" t="s">
        <v>51</v>
      </c>
      <c r="C48" s="5" t="s">
        <v>13</v>
      </c>
      <c r="D48" s="5" t="s">
        <v>68</v>
      </c>
      <c r="E48" s="5" t="s">
        <v>61</v>
      </c>
      <c r="F48" s="5"/>
      <c r="G48" s="27">
        <v>400</v>
      </c>
      <c r="H48" s="7"/>
    </row>
    <row r="49" spans="1:8" ht="39.75" customHeight="1">
      <c r="A49" s="18"/>
      <c r="B49" s="21" t="s">
        <v>46</v>
      </c>
      <c r="C49" s="5" t="s">
        <v>13</v>
      </c>
      <c r="D49" s="5" t="s">
        <v>68</v>
      </c>
      <c r="E49" s="5" t="s">
        <v>61</v>
      </c>
      <c r="F49" s="5" t="s">
        <v>44</v>
      </c>
      <c r="G49" s="27">
        <v>200</v>
      </c>
      <c r="H49" s="7"/>
    </row>
    <row r="50" spans="1:8" ht="21.75" customHeight="1">
      <c r="A50" s="18"/>
      <c r="B50" s="32" t="s">
        <v>73</v>
      </c>
      <c r="C50" s="5" t="s">
        <v>13</v>
      </c>
      <c r="D50" s="5" t="s">
        <v>68</v>
      </c>
      <c r="E50" s="5" t="s">
        <v>61</v>
      </c>
      <c r="F50" s="5" t="s">
        <v>72</v>
      </c>
      <c r="G50" s="27">
        <v>200</v>
      </c>
      <c r="H50" s="7"/>
    </row>
    <row r="51" spans="1:8" ht="21.75" customHeight="1">
      <c r="A51" s="18"/>
      <c r="B51" s="20" t="s">
        <v>27</v>
      </c>
      <c r="C51" s="4" t="s">
        <v>18</v>
      </c>
      <c r="D51" s="4"/>
      <c r="E51" s="4"/>
      <c r="F51" s="4"/>
      <c r="G51" s="26">
        <v>7525</v>
      </c>
      <c r="H51" s="6">
        <f>H52+H58</f>
        <v>1900</v>
      </c>
    </row>
    <row r="52" spans="1:8" ht="18.75">
      <c r="A52" s="18"/>
      <c r="B52" s="20" t="s">
        <v>28</v>
      </c>
      <c r="C52" s="4" t="s">
        <v>18</v>
      </c>
      <c r="D52" s="4" t="s">
        <v>11</v>
      </c>
      <c r="E52" s="4"/>
      <c r="F52" s="4"/>
      <c r="G52" s="26">
        <v>300</v>
      </c>
      <c r="H52" s="6">
        <v>300</v>
      </c>
    </row>
    <row r="53" spans="1:8" ht="39" customHeight="1">
      <c r="A53" s="18"/>
      <c r="B53" s="21" t="s">
        <v>53</v>
      </c>
      <c r="C53" s="5" t="s">
        <v>18</v>
      </c>
      <c r="D53" s="5" t="s">
        <v>11</v>
      </c>
      <c r="E53" s="5" t="s">
        <v>62</v>
      </c>
      <c r="F53" s="5"/>
      <c r="G53" s="27">
        <f>G54</f>
        <v>300</v>
      </c>
      <c r="H53" s="7">
        <v>300</v>
      </c>
    </row>
    <row r="54" spans="1:8" ht="39" customHeight="1">
      <c r="A54" s="18"/>
      <c r="B54" s="21" t="s">
        <v>46</v>
      </c>
      <c r="C54" s="5" t="s">
        <v>18</v>
      </c>
      <c r="D54" s="5" t="s">
        <v>11</v>
      </c>
      <c r="E54" s="5" t="s">
        <v>62</v>
      </c>
      <c r="F54" s="5" t="s">
        <v>44</v>
      </c>
      <c r="G54" s="27">
        <v>300</v>
      </c>
      <c r="H54" s="7">
        <v>300</v>
      </c>
    </row>
    <row r="55" spans="1:8" ht="24" customHeight="1">
      <c r="A55" s="18"/>
      <c r="B55" s="20" t="s">
        <v>59</v>
      </c>
      <c r="C55" s="4" t="s">
        <v>18</v>
      </c>
      <c r="D55" s="4" t="s">
        <v>12</v>
      </c>
      <c r="E55" s="4"/>
      <c r="F55" s="4"/>
      <c r="G55" s="26">
        <f>G56</f>
        <v>100</v>
      </c>
      <c r="H55" s="6"/>
    </row>
    <row r="56" spans="1:8" ht="39.75" customHeight="1">
      <c r="A56" s="18"/>
      <c r="B56" s="21" t="s">
        <v>53</v>
      </c>
      <c r="C56" s="5" t="s">
        <v>18</v>
      </c>
      <c r="D56" s="5" t="s">
        <v>12</v>
      </c>
      <c r="E56" s="5" t="s">
        <v>62</v>
      </c>
      <c r="F56" s="5"/>
      <c r="G56" s="27">
        <f>G57</f>
        <v>100</v>
      </c>
      <c r="H56" s="7"/>
    </row>
    <row r="57" spans="1:8" ht="40.5" customHeight="1">
      <c r="A57" s="18"/>
      <c r="B57" s="21" t="s">
        <v>46</v>
      </c>
      <c r="C57" s="5" t="s">
        <v>18</v>
      </c>
      <c r="D57" s="5" t="s">
        <v>12</v>
      </c>
      <c r="E57" s="5" t="s">
        <v>62</v>
      </c>
      <c r="F57" s="5" t="s">
        <v>44</v>
      </c>
      <c r="G57" s="27">
        <v>100</v>
      </c>
      <c r="H57" s="7"/>
    </row>
    <row r="58" spans="1:8" ht="18.75">
      <c r="A58" s="18"/>
      <c r="B58" s="20" t="s">
        <v>29</v>
      </c>
      <c r="C58" s="4" t="s">
        <v>18</v>
      </c>
      <c r="D58" s="4" t="s">
        <v>17</v>
      </c>
      <c r="E58" s="4"/>
      <c r="F58" s="4"/>
      <c r="G58" s="26">
        <v>7125</v>
      </c>
      <c r="H58" s="6">
        <f>H59</f>
        <v>1600</v>
      </c>
    </row>
    <row r="59" spans="1:8" ht="56.25" customHeight="1">
      <c r="A59" s="18"/>
      <c r="B59" s="20" t="s">
        <v>90</v>
      </c>
      <c r="C59" s="4" t="s">
        <v>18</v>
      </c>
      <c r="D59" s="4" t="s">
        <v>17</v>
      </c>
      <c r="E59" s="4" t="s">
        <v>80</v>
      </c>
      <c r="F59" s="4"/>
      <c r="G59" s="26">
        <f>G60+G62+G66+G68+G64+G7</f>
        <v>7000</v>
      </c>
      <c r="H59" s="6">
        <f>H60+H62+H66+H68</f>
        <v>1600</v>
      </c>
    </row>
    <row r="60" spans="1:8" ht="37.5">
      <c r="A60" s="18"/>
      <c r="B60" s="20" t="s">
        <v>92</v>
      </c>
      <c r="C60" s="5" t="s">
        <v>18</v>
      </c>
      <c r="D60" s="5" t="s">
        <v>17</v>
      </c>
      <c r="E60" s="5" t="s">
        <v>81</v>
      </c>
      <c r="F60" s="5"/>
      <c r="G60" s="27">
        <v>2600</v>
      </c>
      <c r="H60" s="7">
        <f>H61</f>
        <v>1600</v>
      </c>
    </row>
    <row r="61" spans="1:8" ht="38.25" customHeight="1">
      <c r="A61" s="18"/>
      <c r="B61" s="21" t="s">
        <v>46</v>
      </c>
      <c r="C61" s="5" t="s">
        <v>18</v>
      </c>
      <c r="D61" s="5" t="s">
        <v>17</v>
      </c>
      <c r="E61" s="5" t="s">
        <v>81</v>
      </c>
      <c r="F61" s="5" t="s">
        <v>44</v>
      </c>
      <c r="G61" s="27">
        <v>2600</v>
      </c>
      <c r="H61" s="7">
        <v>1600</v>
      </c>
    </row>
    <row r="62" spans="1:8" ht="65.25" customHeight="1">
      <c r="A62" s="18"/>
      <c r="B62" s="20" t="s">
        <v>91</v>
      </c>
      <c r="C62" s="5" t="s">
        <v>18</v>
      </c>
      <c r="D62" s="5" t="s">
        <v>17</v>
      </c>
      <c r="E62" s="5" t="s">
        <v>82</v>
      </c>
      <c r="F62" s="5"/>
      <c r="G62" s="27">
        <v>1700</v>
      </c>
      <c r="H62" s="7"/>
    </row>
    <row r="63" spans="1:8" ht="39.75" customHeight="1">
      <c r="A63" s="18"/>
      <c r="B63" s="21" t="s">
        <v>46</v>
      </c>
      <c r="C63" s="5" t="s">
        <v>18</v>
      </c>
      <c r="D63" s="5" t="s">
        <v>17</v>
      </c>
      <c r="E63" s="5" t="s">
        <v>82</v>
      </c>
      <c r="F63" s="5" t="s">
        <v>44</v>
      </c>
      <c r="G63" s="27">
        <v>1700</v>
      </c>
      <c r="H63" s="6"/>
    </row>
    <row r="64" spans="1:8" ht="63" customHeight="1">
      <c r="A64" s="18"/>
      <c r="B64" s="20" t="s">
        <v>95</v>
      </c>
      <c r="C64" s="5" t="s">
        <v>18</v>
      </c>
      <c r="D64" s="5" t="s">
        <v>17</v>
      </c>
      <c r="E64" s="5" t="s">
        <v>83</v>
      </c>
      <c r="F64" s="5"/>
      <c r="G64" s="27">
        <v>100</v>
      </c>
      <c r="H64" s="6"/>
    </row>
    <row r="65" spans="1:8" ht="39" customHeight="1">
      <c r="A65" s="18"/>
      <c r="B65" s="21" t="s">
        <v>46</v>
      </c>
      <c r="C65" s="5" t="s">
        <v>18</v>
      </c>
      <c r="D65" s="5" t="s">
        <v>17</v>
      </c>
      <c r="E65" s="5" t="s">
        <v>83</v>
      </c>
      <c r="F65" s="5" t="s">
        <v>44</v>
      </c>
      <c r="G65" s="27">
        <v>100</v>
      </c>
      <c r="H65" s="6"/>
    </row>
    <row r="66" spans="1:8" ht="37.5" customHeight="1">
      <c r="A66" s="18"/>
      <c r="B66" s="20" t="s">
        <v>93</v>
      </c>
      <c r="C66" s="5" t="s">
        <v>18</v>
      </c>
      <c r="D66" s="5" t="s">
        <v>17</v>
      </c>
      <c r="E66" s="5" t="s">
        <v>84</v>
      </c>
      <c r="F66" s="5"/>
      <c r="G66" s="27">
        <v>100</v>
      </c>
      <c r="H66" s="7"/>
    </row>
    <row r="67" spans="1:8" ht="37.5" customHeight="1">
      <c r="A67" s="18"/>
      <c r="B67" s="21" t="s">
        <v>46</v>
      </c>
      <c r="C67" s="5" t="s">
        <v>18</v>
      </c>
      <c r="D67" s="5" t="s">
        <v>17</v>
      </c>
      <c r="E67" s="5" t="s">
        <v>84</v>
      </c>
      <c r="F67" s="5" t="s">
        <v>44</v>
      </c>
      <c r="G67" s="27">
        <v>100</v>
      </c>
      <c r="H67" s="7"/>
    </row>
    <row r="68" spans="1:8" ht="38.25" customHeight="1">
      <c r="A68" s="18"/>
      <c r="B68" s="20" t="s">
        <v>94</v>
      </c>
      <c r="C68" s="5" t="s">
        <v>18</v>
      </c>
      <c r="D68" s="5" t="s">
        <v>17</v>
      </c>
      <c r="E68" s="5" t="s">
        <v>85</v>
      </c>
      <c r="F68" s="5"/>
      <c r="G68" s="27">
        <v>2500</v>
      </c>
      <c r="H68" s="7"/>
    </row>
    <row r="69" spans="1:8" ht="38.25" customHeight="1">
      <c r="A69" s="18"/>
      <c r="B69" s="21" t="s">
        <v>46</v>
      </c>
      <c r="C69" s="5" t="s">
        <v>18</v>
      </c>
      <c r="D69" s="5" t="s">
        <v>17</v>
      </c>
      <c r="E69" s="5" t="s">
        <v>85</v>
      </c>
      <c r="F69" s="5" t="s">
        <v>44</v>
      </c>
      <c r="G69" s="27">
        <v>2500</v>
      </c>
      <c r="H69" s="7"/>
    </row>
    <row r="70" spans="1:8" ht="38.25" customHeight="1">
      <c r="A70" s="18"/>
      <c r="B70" s="21" t="s">
        <v>53</v>
      </c>
      <c r="C70" s="5" t="s">
        <v>18</v>
      </c>
      <c r="D70" s="5" t="s">
        <v>17</v>
      </c>
      <c r="E70" s="5" t="s">
        <v>62</v>
      </c>
      <c r="F70" s="5"/>
      <c r="G70" s="27">
        <v>125</v>
      </c>
      <c r="H70" s="7"/>
    </row>
    <row r="71" spans="1:8" ht="38.25" customHeight="1">
      <c r="A71" s="18"/>
      <c r="B71" s="21" t="s">
        <v>46</v>
      </c>
      <c r="C71" s="5" t="s">
        <v>18</v>
      </c>
      <c r="D71" s="5" t="s">
        <v>17</v>
      </c>
      <c r="E71" s="5" t="s">
        <v>62</v>
      </c>
      <c r="F71" s="5" t="s">
        <v>44</v>
      </c>
      <c r="G71" s="27">
        <v>125</v>
      </c>
      <c r="H71" s="7"/>
    </row>
    <row r="72" spans="1:8" ht="18.75">
      <c r="A72" s="18"/>
      <c r="B72" s="20" t="s">
        <v>30</v>
      </c>
      <c r="C72" s="4" t="s">
        <v>38</v>
      </c>
      <c r="D72" s="4"/>
      <c r="E72" s="4"/>
      <c r="F72" s="4"/>
      <c r="G72" s="26">
        <f>G73</f>
        <v>7600</v>
      </c>
      <c r="H72" s="6">
        <v>7600</v>
      </c>
    </row>
    <row r="73" spans="1:8" ht="18.75">
      <c r="A73" s="18"/>
      <c r="B73" s="21" t="s">
        <v>31</v>
      </c>
      <c r="C73" s="5" t="s">
        <v>38</v>
      </c>
      <c r="D73" s="5" t="s">
        <v>11</v>
      </c>
      <c r="E73" s="5"/>
      <c r="F73" s="5"/>
      <c r="G73" s="27">
        <f>G74</f>
        <v>7600</v>
      </c>
      <c r="H73" s="7">
        <f>H74</f>
        <v>7600</v>
      </c>
    </row>
    <row r="74" spans="1:8" ht="40.5" customHeight="1">
      <c r="A74" s="18"/>
      <c r="B74" s="21" t="s">
        <v>57</v>
      </c>
      <c r="C74" s="5" t="s">
        <v>38</v>
      </c>
      <c r="D74" s="5" t="s">
        <v>11</v>
      </c>
      <c r="E74" s="5" t="s">
        <v>63</v>
      </c>
      <c r="F74" s="5"/>
      <c r="G74" s="27">
        <v>7600</v>
      </c>
      <c r="H74" s="7">
        <f>H75</f>
        <v>7600</v>
      </c>
    </row>
    <row r="75" spans="1:8" ht="18.75">
      <c r="A75" s="18"/>
      <c r="B75" s="21" t="s">
        <v>56</v>
      </c>
      <c r="C75" s="5" t="s">
        <v>38</v>
      </c>
      <c r="D75" s="5" t="s">
        <v>11</v>
      </c>
      <c r="E75" s="5" t="s">
        <v>63</v>
      </c>
      <c r="F75" s="5" t="s">
        <v>55</v>
      </c>
      <c r="G75" s="27">
        <v>7600</v>
      </c>
      <c r="H75" s="7">
        <v>7600</v>
      </c>
    </row>
    <row r="76" spans="1:8" ht="18.75">
      <c r="A76" s="18"/>
      <c r="B76" s="20" t="s">
        <v>34</v>
      </c>
      <c r="C76" s="4">
        <v>10</v>
      </c>
      <c r="D76" s="4"/>
      <c r="E76" s="4"/>
      <c r="F76" s="4"/>
      <c r="G76" s="26">
        <v>400</v>
      </c>
      <c r="H76" s="7"/>
    </row>
    <row r="77" spans="1:8" ht="18.75">
      <c r="A77" s="18"/>
      <c r="B77" s="21" t="s">
        <v>35</v>
      </c>
      <c r="C77" s="5">
        <v>10</v>
      </c>
      <c r="D77" s="5" t="s">
        <v>11</v>
      </c>
      <c r="E77" s="5"/>
      <c r="F77" s="5"/>
      <c r="G77" s="27">
        <f>G78</f>
        <v>400</v>
      </c>
      <c r="H77" s="7"/>
    </row>
    <row r="78" spans="1:8" ht="39" customHeight="1">
      <c r="A78" s="18"/>
      <c r="B78" s="21" t="s">
        <v>54</v>
      </c>
      <c r="C78" s="5">
        <v>10</v>
      </c>
      <c r="D78" s="5" t="s">
        <v>11</v>
      </c>
      <c r="E78" s="5" t="s">
        <v>64</v>
      </c>
      <c r="F78" s="5"/>
      <c r="G78" s="27">
        <f>G79</f>
        <v>400</v>
      </c>
      <c r="H78" s="7"/>
    </row>
    <row r="79" spans="1:8" ht="40.5" customHeight="1">
      <c r="A79" s="18"/>
      <c r="B79" s="21" t="s">
        <v>36</v>
      </c>
      <c r="C79" s="5">
        <v>10</v>
      </c>
      <c r="D79" s="5" t="s">
        <v>11</v>
      </c>
      <c r="E79" s="5" t="s">
        <v>64</v>
      </c>
      <c r="F79" s="5" t="s">
        <v>67</v>
      </c>
      <c r="G79" s="27">
        <v>400</v>
      </c>
      <c r="H79" s="7"/>
    </row>
    <row r="80" spans="1:8" ht="18.75">
      <c r="A80" s="18"/>
      <c r="B80" s="20" t="s">
        <v>32</v>
      </c>
      <c r="C80" s="4">
        <v>11</v>
      </c>
      <c r="D80" s="4"/>
      <c r="E80" s="4"/>
      <c r="F80" s="4"/>
      <c r="G80" s="26">
        <f>G81</f>
        <v>100</v>
      </c>
      <c r="H80" s="6">
        <f>H81</f>
        <v>0</v>
      </c>
    </row>
    <row r="81" spans="1:9" ht="18.75">
      <c r="A81" s="18"/>
      <c r="B81" s="21" t="s">
        <v>33</v>
      </c>
      <c r="C81" s="5">
        <v>11</v>
      </c>
      <c r="D81" s="5" t="s">
        <v>11</v>
      </c>
      <c r="E81" s="5"/>
      <c r="F81" s="5"/>
      <c r="G81" s="27">
        <f>G82</f>
        <v>100</v>
      </c>
      <c r="H81" s="7">
        <f>I81</f>
        <v>0</v>
      </c>
      <c r="I81" s="7"/>
    </row>
    <row r="82" spans="1:7" ht="75" customHeight="1">
      <c r="A82" s="18"/>
      <c r="B82" s="21" t="s">
        <v>96</v>
      </c>
      <c r="C82" s="5">
        <v>11</v>
      </c>
      <c r="D82" s="5" t="s">
        <v>11</v>
      </c>
      <c r="E82" s="5" t="s">
        <v>79</v>
      </c>
      <c r="F82" s="5"/>
      <c r="G82" s="27">
        <f>G83</f>
        <v>100</v>
      </c>
    </row>
    <row r="83" spans="1:8" ht="18.75">
      <c r="A83" s="18"/>
      <c r="B83" s="21" t="s">
        <v>56</v>
      </c>
      <c r="C83" s="5">
        <v>11</v>
      </c>
      <c r="D83" s="5" t="s">
        <v>11</v>
      </c>
      <c r="E83" s="5" t="s">
        <v>79</v>
      </c>
      <c r="F83" s="5" t="s">
        <v>55</v>
      </c>
      <c r="G83" s="27">
        <v>100</v>
      </c>
      <c r="H83" s="7"/>
    </row>
    <row r="84" spans="1:8" ht="21" customHeight="1">
      <c r="A84" s="45" t="s">
        <v>40</v>
      </c>
      <c r="B84" s="46"/>
      <c r="C84" s="46"/>
      <c r="D84" s="46"/>
      <c r="E84" s="46"/>
      <c r="F84" s="47"/>
      <c r="G84" s="29">
        <v>33256.2</v>
      </c>
      <c r="H84" s="8">
        <v>16736.2</v>
      </c>
    </row>
    <row r="85" ht="24.75" customHeight="1"/>
    <row r="86" ht="19.5" customHeight="1"/>
    <row r="87" ht="18" customHeight="1">
      <c r="B87" s="23"/>
    </row>
    <row r="90" ht="18" customHeight="1"/>
    <row r="91" ht="16.5" customHeight="1"/>
  </sheetData>
  <sheetProtection/>
  <mergeCells count="15">
    <mergeCell ref="B3:H3"/>
    <mergeCell ref="B4:H4"/>
    <mergeCell ref="B5:H5"/>
    <mergeCell ref="B8:B9"/>
    <mergeCell ref="A6:H6"/>
    <mergeCell ref="B7:G7"/>
    <mergeCell ref="F8:F9"/>
    <mergeCell ref="A84:F84"/>
    <mergeCell ref="G8:H8"/>
    <mergeCell ref="A8:A9"/>
    <mergeCell ref="A1:H1"/>
    <mergeCell ref="A2:H2"/>
    <mergeCell ref="C8:C9"/>
    <mergeCell ref="D8:D9"/>
    <mergeCell ref="E8:E9"/>
  </mergeCells>
  <printOptions/>
  <pageMargins left="0.7480314960629921" right="0.7480314960629921" top="0.4724409448818898" bottom="0.35433070866141736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petradubrava2</cp:lastModifiedBy>
  <cp:lastPrinted>2020-10-22T04:09:13Z</cp:lastPrinted>
  <dcterms:created xsi:type="dcterms:W3CDTF">2010-09-13T04:42:46Z</dcterms:created>
  <dcterms:modified xsi:type="dcterms:W3CDTF">2020-10-22T07:31:25Z</dcterms:modified>
  <cp:category/>
  <cp:version/>
  <cp:contentType/>
  <cp:contentStatus/>
</cp:coreProperties>
</file>