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октябрь" sheetId="5" r:id="rId1"/>
    <sheet name="Лист1 (2)" sheetId="4" r:id="rId2"/>
    <sheet name="Лист1" sheetId="1" r:id="rId3"/>
    <sheet name="Лист2" sheetId="2" r:id="rId4"/>
    <sheet name="Лист3" sheetId="3" r:id="rId5"/>
  </sheets>
  <calcPr calcId="125725"/>
</workbook>
</file>

<file path=xl/calcChain.xml><?xml version="1.0" encoding="utf-8"?>
<calcChain xmlns="http://schemas.openxmlformats.org/spreadsheetml/2006/main">
  <c r="F27" i="5"/>
  <c r="H25"/>
  <c r="H27" s="1"/>
  <c r="H23"/>
  <c r="F28" i="4"/>
  <c r="H25"/>
  <c r="H28" s="1"/>
  <c r="H23"/>
  <c r="H25" i="1"/>
  <c r="H23"/>
  <c r="H43"/>
  <c r="J43"/>
  <c r="F43"/>
  <c r="H28"/>
  <c r="F28"/>
</calcChain>
</file>

<file path=xl/sharedStrings.xml><?xml version="1.0" encoding="utf-8"?>
<sst xmlns="http://schemas.openxmlformats.org/spreadsheetml/2006/main" count="95" uniqueCount="40">
  <si>
    <t>Приложение №1 к распоряжению Администрации городского поселения Петра-Дубрава</t>
  </si>
  <si>
    <t>Утверждаю:</t>
  </si>
  <si>
    <t>Глава городского поселения Петра-Дубрава</t>
  </si>
  <si>
    <t>В.А. Крашенинников</t>
  </si>
  <si>
    <t>2010 г.</t>
  </si>
  <si>
    <t>Штатное расписание</t>
  </si>
  <si>
    <t>работников Администрации г.п. Петра-Дубрава</t>
  </si>
  <si>
    <t>№ п/п</t>
  </si>
  <si>
    <t>Структурные подразделения, должности</t>
  </si>
  <si>
    <t>Количество штатных единиц</t>
  </si>
  <si>
    <t>Должностной оклад (руб)</t>
  </si>
  <si>
    <t>Месячный фонд оплаты труда (руб)</t>
  </si>
  <si>
    <t>Выборные муниципальные должности</t>
  </si>
  <si>
    <t>Глава поселения</t>
  </si>
  <si>
    <t>Муниципальные служащие</t>
  </si>
  <si>
    <t>Главный специалист</t>
  </si>
  <si>
    <t>Ведущий специалист</t>
  </si>
  <si>
    <t>Специалист I категории</t>
  </si>
  <si>
    <t>ИТОГО муниципальные служащие</t>
  </si>
  <si>
    <t>Технический персонал</t>
  </si>
  <si>
    <t>Уборщица</t>
  </si>
  <si>
    <t>Сторож</t>
  </si>
  <si>
    <t>Водитель</t>
  </si>
  <si>
    <t>ИТОГО технический персонал</t>
  </si>
  <si>
    <t>ИТОГО по администрации</t>
  </si>
  <si>
    <t>Представительные органы</t>
  </si>
  <si>
    <t>Председатель собрания Представителей</t>
  </si>
  <si>
    <t>Итого по собранию представителей</t>
  </si>
  <si>
    <t>Всего</t>
  </si>
  <si>
    <t>Инспектор ВУС</t>
  </si>
  <si>
    <t>Всего по штатному расписанию</t>
  </si>
  <si>
    <t>на 2011 год</t>
  </si>
  <si>
    <t>Сумма надбавки (руб) - 50%</t>
  </si>
  <si>
    <t>"        31     "</t>
  </si>
  <si>
    <t>декабря</t>
  </si>
  <si>
    <t>"  31    "</t>
  </si>
  <si>
    <t>премия 25% на ФЗП (руб)</t>
  </si>
  <si>
    <t>классный чин</t>
  </si>
  <si>
    <t>премия 33% на ФЗП (руб)</t>
  </si>
  <si>
    <t>на 2016 год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</si>
</sst>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_ ;\-#,##0.00\ "/>
    <numFmt numFmtId="166" formatCode="#,##0_ ;\-#,##0\ 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/>
    <xf numFmtId="0" fontId="1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64" fontId="4" fillId="0" borderId="2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9" fontId="3" fillId="0" borderId="2" xfId="0" applyNumberFormat="1" applyFont="1" applyBorder="1" applyAlignment="1">
      <alignment horizontal="center" wrapText="1"/>
    </xf>
    <xf numFmtId="165" fontId="6" fillId="0" borderId="2" xfId="1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64" fontId="4" fillId="0" borderId="2" xfId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" fontId="3" fillId="0" borderId="2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topLeftCell="A10" workbookViewId="0">
      <selection activeCell="E18" sqref="E18:J18"/>
    </sheetView>
  </sheetViews>
  <sheetFormatPr defaultRowHeight="15"/>
  <cols>
    <col min="3" max="3" width="17.7109375" customWidth="1"/>
    <col min="5" max="5" width="3.42578125" customWidth="1"/>
    <col min="9" max="9" width="6.42578125" customWidth="1"/>
    <col min="11" max="11" width="6.42578125" customWidth="1"/>
    <col min="12" max="12" width="9.140625" hidden="1" customWidth="1"/>
    <col min="13" max="13" width="0.140625" hidden="1" customWidth="1"/>
    <col min="14" max="14" width="0.140625" customWidth="1"/>
    <col min="15" max="15" width="9.85546875" customWidth="1"/>
  </cols>
  <sheetData>
    <row r="1" spans="1:19" ht="15" customHeight="1">
      <c r="J1" s="46" t="s">
        <v>0</v>
      </c>
      <c r="K1" s="46"/>
      <c r="L1" s="46"/>
      <c r="M1" s="46"/>
      <c r="N1" s="46"/>
      <c r="O1" s="46"/>
      <c r="P1" s="46"/>
      <c r="Q1" s="46"/>
      <c r="R1" s="22"/>
      <c r="S1" s="1"/>
    </row>
    <row r="2" spans="1:19" ht="15" customHeight="1">
      <c r="J2" s="46"/>
      <c r="K2" s="46"/>
      <c r="L2" s="46"/>
      <c r="M2" s="46"/>
      <c r="N2" s="46"/>
      <c r="O2" s="46"/>
      <c r="P2" s="46"/>
      <c r="Q2" s="46"/>
      <c r="R2" s="22"/>
      <c r="S2" s="1"/>
    </row>
    <row r="3" spans="1:19" ht="15" customHeight="1">
      <c r="J3" s="46"/>
      <c r="K3" s="46"/>
      <c r="L3" s="46"/>
      <c r="M3" s="46"/>
      <c r="N3" s="46"/>
      <c r="O3" s="46"/>
      <c r="P3" s="46"/>
      <c r="Q3" s="46"/>
      <c r="R3" s="22"/>
      <c r="S3" s="1"/>
    </row>
    <row r="4" spans="1:19" ht="15" customHeight="1">
      <c r="J4" s="46"/>
      <c r="K4" s="46"/>
      <c r="L4" s="46"/>
      <c r="M4" s="46"/>
      <c r="N4" s="46"/>
      <c r="O4" s="46"/>
      <c r="P4" s="46"/>
      <c r="Q4" s="46"/>
      <c r="R4" s="22"/>
      <c r="S4" s="1"/>
    </row>
    <row r="7" spans="1:19" ht="15.75">
      <c r="A7" s="3"/>
      <c r="B7" s="3"/>
      <c r="C7" s="3"/>
      <c r="D7" s="3"/>
      <c r="E7" s="47" t="s">
        <v>1</v>
      </c>
      <c r="F7" s="47"/>
      <c r="G7" s="47"/>
      <c r="H7" s="47"/>
      <c r="I7" s="47"/>
      <c r="J7" s="47"/>
      <c r="K7" s="23"/>
      <c r="L7" s="23"/>
      <c r="M7" s="3"/>
      <c r="N7" s="3"/>
      <c r="O7" s="3"/>
      <c r="P7" s="3"/>
      <c r="Q7" s="3"/>
      <c r="R7" s="3"/>
      <c r="S7" s="3"/>
    </row>
    <row r="8" spans="1:19" ht="15.75">
      <c r="A8" s="3"/>
      <c r="B8" s="3"/>
      <c r="C8" s="3"/>
      <c r="D8" s="47" t="s">
        <v>2</v>
      </c>
      <c r="E8" s="47"/>
      <c r="F8" s="47"/>
      <c r="G8" s="47"/>
      <c r="H8" s="47"/>
      <c r="I8" s="47"/>
      <c r="J8" s="47"/>
      <c r="K8" s="47"/>
      <c r="L8" s="47"/>
      <c r="M8" s="47"/>
      <c r="N8" s="23"/>
      <c r="O8" s="23"/>
      <c r="P8" s="3"/>
      <c r="Q8" s="3"/>
      <c r="R8" s="3"/>
      <c r="S8" s="3"/>
    </row>
    <row r="9" spans="1:19" ht="15.75">
      <c r="A9" s="3"/>
      <c r="B9" s="3"/>
      <c r="C9" s="3"/>
      <c r="D9" s="3"/>
      <c r="E9" s="3"/>
      <c r="P9" s="3"/>
      <c r="Q9" s="3"/>
      <c r="R9" s="3"/>
      <c r="S9" s="3"/>
    </row>
    <row r="10" spans="1:19" ht="15.75">
      <c r="A10" s="3"/>
      <c r="B10" s="3"/>
      <c r="C10" s="3"/>
      <c r="D10" s="3"/>
      <c r="E10" s="3"/>
      <c r="F10" s="48"/>
      <c r="G10" s="48"/>
      <c r="H10" s="48"/>
      <c r="I10" s="47" t="s">
        <v>3</v>
      </c>
      <c r="J10" s="47"/>
      <c r="K10" s="47"/>
      <c r="L10" s="47"/>
      <c r="M10" s="47"/>
      <c r="N10" s="23"/>
      <c r="O10" s="23"/>
      <c r="P10" s="3"/>
      <c r="Q10" s="3"/>
      <c r="R10" s="3"/>
      <c r="S10" s="3"/>
    </row>
    <row r="11" spans="1:19" ht="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.75">
      <c r="A12" s="3"/>
      <c r="B12" s="3"/>
      <c r="C12" s="3"/>
      <c r="D12" s="3"/>
      <c r="F12" s="4"/>
      <c r="G12" s="4"/>
      <c r="H12" s="4"/>
      <c r="I12" s="4"/>
      <c r="J12" s="32"/>
      <c r="K12" s="23"/>
      <c r="L12" s="23"/>
      <c r="M12" s="3"/>
      <c r="N12" s="3"/>
      <c r="O12" s="3"/>
      <c r="P12" s="3"/>
      <c r="Q12" s="3"/>
      <c r="R12" s="3"/>
      <c r="S12" s="3"/>
    </row>
    <row r="13" spans="1:19" ht="0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.75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.75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.75">
      <c r="A16" s="3"/>
      <c r="B16" s="3"/>
      <c r="C16" s="3"/>
      <c r="D16" s="43" t="s">
        <v>5</v>
      </c>
      <c r="E16" s="43"/>
      <c r="F16" s="43"/>
      <c r="G16" s="43"/>
      <c r="H16" s="43"/>
      <c r="I16" s="43"/>
      <c r="J16" s="43"/>
      <c r="K16" s="43"/>
      <c r="L16" s="43"/>
      <c r="M16" s="43"/>
      <c r="N16" s="21"/>
      <c r="O16" s="21"/>
      <c r="P16" s="3"/>
      <c r="Q16" s="3"/>
      <c r="R16" s="3"/>
      <c r="S16" s="3"/>
    </row>
    <row r="17" spans="1:19" ht="15.75">
      <c r="A17" s="3"/>
      <c r="B17" s="3"/>
      <c r="C17" s="3"/>
      <c r="D17" s="43" t="s">
        <v>6</v>
      </c>
      <c r="E17" s="43"/>
      <c r="F17" s="43"/>
      <c r="G17" s="43"/>
      <c r="H17" s="43"/>
      <c r="I17" s="43"/>
      <c r="J17" s="43"/>
      <c r="K17" s="43"/>
      <c r="L17" s="43"/>
      <c r="M17" s="43"/>
      <c r="N17" s="21"/>
      <c r="O17" s="21"/>
      <c r="P17" s="3"/>
      <c r="Q17" s="3"/>
      <c r="R17" s="3"/>
      <c r="S17" s="3"/>
    </row>
    <row r="18" spans="1:19" ht="15.75">
      <c r="A18" s="3"/>
      <c r="B18" s="3"/>
      <c r="C18" s="3"/>
      <c r="D18" s="5"/>
      <c r="E18" s="43" t="s">
        <v>39</v>
      </c>
      <c r="F18" s="43"/>
      <c r="G18" s="43"/>
      <c r="H18" s="43"/>
      <c r="I18" s="43"/>
      <c r="J18" s="43"/>
      <c r="K18" s="21"/>
      <c r="L18" s="21"/>
      <c r="M18" s="5"/>
      <c r="N18" s="5"/>
      <c r="O18" s="5"/>
      <c r="P18" s="3"/>
      <c r="Q18" s="3"/>
      <c r="R18" s="3"/>
      <c r="S18" s="3"/>
    </row>
    <row r="19" spans="1:19" ht="15.75" customHeight="1">
      <c r="A19" s="45" t="s">
        <v>7</v>
      </c>
      <c r="B19" s="45" t="s">
        <v>8</v>
      </c>
      <c r="C19" s="45"/>
      <c r="D19" s="45" t="s">
        <v>9</v>
      </c>
      <c r="E19" s="45"/>
      <c r="F19" s="45" t="s">
        <v>10</v>
      </c>
      <c r="G19" s="45"/>
      <c r="H19" s="45" t="s">
        <v>32</v>
      </c>
      <c r="I19" s="45"/>
      <c r="J19" s="45" t="s">
        <v>38</v>
      </c>
      <c r="K19" s="45"/>
      <c r="L19" s="45"/>
      <c r="M19" s="45"/>
      <c r="N19" s="19"/>
      <c r="O19" s="31" t="s">
        <v>37</v>
      </c>
      <c r="P19" s="45" t="s">
        <v>11</v>
      </c>
      <c r="Q19" s="45"/>
      <c r="R19" s="24"/>
      <c r="S19" s="1"/>
    </row>
    <row r="20" spans="1:19" ht="29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19"/>
      <c r="O20" s="28">
        <v>0.3</v>
      </c>
      <c r="P20" s="45"/>
      <c r="Q20" s="45"/>
      <c r="R20" s="24"/>
      <c r="S20" s="1"/>
    </row>
    <row r="21" spans="1:19" ht="15.75">
      <c r="A21" s="15">
        <v>1</v>
      </c>
      <c r="B21" s="37">
        <v>2</v>
      </c>
      <c r="C21" s="37"/>
      <c r="D21" s="37">
        <v>3</v>
      </c>
      <c r="E21" s="37"/>
      <c r="F21" s="37">
        <v>4</v>
      </c>
      <c r="G21" s="37"/>
      <c r="H21" s="37">
        <v>5</v>
      </c>
      <c r="I21" s="37"/>
      <c r="J21" s="37">
        <v>6</v>
      </c>
      <c r="K21" s="37"/>
      <c r="L21" s="37"/>
      <c r="M21" s="37"/>
      <c r="N21" s="18"/>
      <c r="O21" s="18"/>
      <c r="P21" s="37">
        <v>7</v>
      </c>
      <c r="Q21" s="37"/>
      <c r="R21" s="25"/>
      <c r="S21" s="3"/>
    </row>
    <row r="22" spans="1:19" ht="15.75">
      <c r="A22" s="36" t="s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26"/>
      <c r="S22" s="3"/>
    </row>
    <row r="23" spans="1:19" ht="15.75">
      <c r="A23" s="7">
        <v>1</v>
      </c>
      <c r="B23" s="44" t="s">
        <v>13</v>
      </c>
      <c r="C23" s="44"/>
      <c r="D23" s="36">
        <v>1</v>
      </c>
      <c r="E23" s="36"/>
      <c r="F23" s="36">
        <v>19170</v>
      </c>
      <c r="G23" s="36"/>
      <c r="H23" s="36">
        <f>F23*50%</f>
        <v>9585</v>
      </c>
      <c r="I23" s="36"/>
      <c r="J23" s="36">
        <v>9489.15</v>
      </c>
      <c r="K23" s="36"/>
      <c r="L23" s="36"/>
      <c r="M23" s="36"/>
      <c r="N23" s="17"/>
      <c r="O23" s="17">
        <v>5751</v>
      </c>
      <c r="P23" s="36">
        <v>43995.15</v>
      </c>
      <c r="Q23" s="36"/>
      <c r="R23" s="26"/>
      <c r="S23" s="3"/>
    </row>
    <row r="24" spans="1:19" ht="15.75">
      <c r="A24" s="36" t="s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6"/>
      <c r="S24" s="3"/>
    </row>
    <row r="25" spans="1:19" ht="15.75">
      <c r="A25" s="7">
        <v>2</v>
      </c>
      <c r="B25" s="37" t="s">
        <v>15</v>
      </c>
      <c r="C25" s="37"/>
      <c r="D25" s="37">
        <v>3</v>
      </c>
      <c r="E25" s="37"/>
      <c r="F25" s="37">
        <v>48885</v>
      </c>
      <c r="G25" s="37"/>
      <c r="H25" s="37">
        <f>F25*50%</f>
        <v>24442.5</v>
      </c>
      <c r="I25" s="37"/>
      <c r="J25" s="37">
        <v>24198.080000000002</v>
      </c>
      <c r="K25" s="37"/>
      <c r="L25" s="37"/>
      <c r="M25" s="37"/>
      <c r="N25" s="18"/>
      <c r="O25" s="18">
        <v>14665.5</v>
      </c>
      <c r="P25" s="37">
        <v>112191.08</v>
      </c>
      <c r="Q25" s="37"/>
      <c r="R25" s="25"/>
      <c r="S25" s="3"/>
    </row>
    <row r="26" spans="1:19" ht="15.75">
      <c r="A26" s="7">
        <v>3</v>
      </c>
      <c r="B26" s="37" t="s">
        <v>16</v>
      </c>
      <c r="C26" s="37"/>
      <c r="D26" s="37">
        <v>3</v>
      </c>
      <c r="E26" s="37"/>
      <c r="F26" s="37">
        <v>39618</v>
      </c>
      <c r="G26" s="37"/>
      <c r="H26" s="37">
        <v>19809</v>
      </c>
      <c r="I26" s="37"/>
      <c r="J26" s="37">
        <v>19610.91</v>
      </c>
      <c r="K26" s="37"/>
      <c r="L26" s="37"/>
      <c r="M26" s="37"/>
      <c r="N26" s="18"/>
      <c r="O26" s="33">
        <v>11885.4</v>
      </c>
      <c r="P26" s="37">
        <v>90923.31</v>
      </c>
      <c r="Q26" s="37"/>
      <c r="R26" s="25"/>
      <c r="S26" s="3"/>
    </row>
    <row r="27" spans="1:19" ht="15.75" customHeight="1">
      <c r="A27" s="8"/>
      <c r="B27" s="35" t="s">
        <v>18</v>
      </c>
      <c r="C27" s="35"/>
      <c r="D27" s="41">
        <v>5</v>
      </c>
      <c r="E27" s="41"/>
      <c r="F27" s="42">
        <f>SUM(F25:G26)</f>
        <v>88503</v>
      </c>
      <c r="G27" s="42"/>
      <c r="H27" s="42">
        <f>SUM(H25:I26)</f>
        <v>44251.5</v>
      </c>
      <c r="I27" s="42"/>
      <c r="J27" s="42">
        <v>43808.99</v>
      </c>
      <c r="K27" s="42"/>
      <c r="L27" s="42"/>
      <c r="M27" s="42"/>
      <c r="N27" s="20"/>
      <c r="O27" s="20"/>
      <c r="P27" s="42">
        <v>203114.39</v>
      </c>
      <c r="Q27" s="42"/>
      <c r="R27" s="27"/>
    </row>
    <row r="28" spans="1:19" ht="15" customHeight="1">
      <c r="A28" s="9"/>
      <c r="B28" s="35"/>
      <c r="C28" s="35"/>
      <c r="D28" s="41"/>
      <c r="E28" s="41"/>
      <c r="F28" s="42"/>
      <c r="G28" s="42"/>
      <c r="H28" s="42"/>
      <c r="I28" s="42"/>
      <c r="J28" s="42"/>
      <c r="K28" s="42"/>
      <c r="L28" s="42"/>
      <c r="M28" s="42"/>
      <c r="N28" s="20"/>
      <c r="O28" s="29">
        <v>26550.9</v>
      </c>
      <c r="P28" s="42"/>
      <c r="Q28" s="42"/>
      <c r="R28" s="27"/>
    </row>
    <row r="29" spans="1:19" ht="15" customHeight="1">
      <c r="A29" s="34"/>
      <c r="B29" s="39"/>
      <c r="C29" s="39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18"/>
      <c r="O29" s="18"/>
      <c r="P29" s="37"/>
      <c r="Q29" s="37"/>
      <c r="R29" s="25"/>
    </row>
    <row r="30" spans="1:19" ht="15.75">
      <c r="A30" s="16"/>
      <c r="B30" s="36" t="s">
        <v>28</v>
      </c>
      <c r="C30" s="36"/>
      <c r="D30" s="36"/>
      <c r="E30" s="36"/>
      <c r="F30" s="40">
        <v>107673</v>
      </c>
      <c r="G30" s="40"/>
      <c r="H30" s="40">
        <v>53836.5</v>
      </c>
      <c r="I30" s="40"/>
      <c r="J30" s="40">
        <v>53298.14</v>
      </c>
      <c r="K30" s="40"/>
      <c r="L30" s="40"/>
      <c r="M30" s="40"/>
      <c r="N30" s="30"/>
      <c r="O30" s="30">
        <v>32301.9</v>
      </c>
      <c r="P30" s="40">
        <v>247109.54</v>
      </c>
      <c r="Q30" s="40"/>
      <c r="R30" s="25"/>
    </row>
    <row r="31" spans="1:19" ht="15.75">
      <c r="A31" s="7">
        <v>5</v>
      </c>
      <c r="B31" s="37" t="s">
        <v>29</v>
      </c>
      <c r="C31" s="37"/>
      <c r="D31" s="37">
        <v>1</v>
      </c>
      <c r="E31" s="37"/>
      <c r="F31" s="38">
        <v>9770</v>
      </c>
      <c r="G31" s="38"/>
      <c r="H31" s="37"/>
      <c r="I31" s="37"/>
      <c r="J31" s="37"/>
      <c r="K31" s="37"/>
      <c r="L31" s="37"/>
      <c r="M31" s="37"/>
      <c r="N31" s="18"/>
      <c r="O31" s="18"/>
      <c r="P31" s="38">
        <v>9770</v>
      </c>
      <c r="Q31" s="38"/>
      <c r="R31" s="25"/>
    </row>
    <row r="32" spans="1:19" ht="15.75">
      <c r="A32" s="8"/>
      <c r="B32" s="39" t="s">
        <v>30</v>
      </c>
      <c r="C32" s="39"/>
      <c r="D32" s="36">
        <v>8</v>
      </c>
      <c r="E32" s="36"/>
      <c r="F32" s="36">
        <v>117443</v>
      </c>
      <c r="G32" s="36"/>
      <c r="H32" s="36">
        <v>53836.5</v>
      </c>
      <c r="I32" s="36"/>
      <c r="J32" s="36">
        <v>53298.14</v>
      </c>
      <c r="K32" s="36"/>
      <c r="L32" s="36"/>
      <c r="M32" s="36"/>
      <c r="N32" s="17"/>
      <c r="O32" s="17"/>
      <c r="P32" s="36">
        <v>256879.54</v>
      </c>
      <c r="Q32" s="36"/>
      <c r="R32" s="26"/>
    </row>
    <row r="33" spans="1:18" ht="15.75">
      <c r="A33" s="8"/>
      <c r="B33" s="39"/>
      <c r="C33" s="39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17"/>
      <c r="O33" s="17">
        <v>32301.9</v>
      </c>
      <c r="P33" s="36"/>
      <c r="Q33" s="36"/>
      <c r="R33" s="26"/>
    </row>
    <row r="34" spans="1: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71">
    <mergeCell ref="E18:J18"/>
    <mergeCell ref="A19:A20"/>
    <mergeCell ref="B19:C20"/>
    <mergeCell ref="D19:E20"/>
    <mergeCell ref="F19:G20"/>
    <mergeCell ref="H19:I20"/>
    <mergeCell ref="J19:M20"/>
    <mergeCell ref="J1:Q4"/>
    <mergeCell ref="E7:J7"/>
    <mergeCell ref="D8:M8"/>
    <mergeCell ref="F10:H10"/>
    <mergeCell ref="I10:M10"/>
    <mergeCell ref="D16:M16"/>
    <mergeCell ref="A22:Q22"/>
    <mergeCell ref="B23:C23"/>
    <mergeCell ref="D23:E23"/>
    <mergeCell ref="F23:G23"/>
    <mergeCell ref="H23:I23"/>
    <mergeCell ref="J23:M23"/>
    <mergeCell ref="P23:Q23"/>
    <mergeCell ref="P19:Q20"/>
    <mergeCell ref="B21:C21"/>
    <mergeCell ref="D21:E21"/>
    <mergeCell ref="F21:G21"/>
    <mergeCell ref="H21:I21"/>
    <mergeCell ref="J21:M21"/>
    <mergeCell ref="P21:Q21"/>
    <mergeCell ref="D17:M17"/>
    <mergeCell ref="B26:C26"/>
    <mergeCell ref="D26:E26"/>
    <mergeCell ref="F26:G26"/>
    <mergeCell ref="H26:I26"/>
    <mergeCell ref="J26:M26"/>
    <mergeCell ref="A24:Q24"/>
    <mergeCell ref="B25:C25"/>
    <mergeCell ref="D25:E25"/>
    <mergeCell ref="F25:G25"/>
    <mergeCell ref="H25:I25"/>
    <mergeCell ref="J25:M25"/>
    <mergeCell ref="P25:Q25"/>
    <mergeCell ref="D27:E28"/>
    <mergeCell ref="F27:G28"/>
    <mergeCell ref="H27:I28"/>
    <mergeCell ref="J27:M28"/>
    <mergeCell ref="P26:Q26"/>
    <mergeCell ref="P27:Q28"/>
    <mergeCell ref="D30:E30"/>
    <mergeCell ref="F30:G30"/>
    <mergeCell ref="H30:I30"/>
    <mergeCell ref="J30:M30"/>
    <mergeCell ref="B29:C29"/>
    <mergeCell ref="D29:E29"/>
    <mergeCell ref="F29:G29"/>
    <mergeCell ref="H29:I29"/>
    <mergeCell ref="J29:M29"/>
    <mergeCell ref="B27:C28"/>
    <mergeCell ref="P32:Q33"/>
    <mergeCell ref="B31:C31"/>
    <mergeCell ref="D31:E31"/>
    <mergeCell ref="F31:G31"/>
    <mergeCell ref="H31:I31"/>
    <mergeCell ref="J31:M31"/>
    <mergeCell ref="P31:Q31"/>
    <mergeCell ref="B32:C33"/>
    <mergeCell ref="D32:E33"/>
    <mergeCell ref="F32:G33"/>
    <mergeCell ref="H32:I33"/>
    <mergeCell ref="J32:M33"/>
    <mergeCell ref="P30:Q30"/>
    <mergeCell ref="P29:Q29"/>
    <mergeCell ref="B30:C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opLeftCell="A16" workbookViewId="0">
      <selection activeCell="F47" sqref="F47:G48"/>
    </sheetView>
  </sheetViews>
  <sheetFormatPr defaultRowHeight="15"/>
  <cols>
    <col min="3" max="3" width="17.7109375" customWidth="1"/>
  </cols>
  <sheetData>
    <row r="1" spans="1:14" ht="15" customHeight="1">
      <c r="J1" s="46" t="s">
        <v>0</v>
      </c>
      <c r="K1" s="46"/>
      <c r="L1" s="46"/>
      <c r="M1" s="46"/>
      <c r="N1" s="1"/>
    </row>
    <row r="2" spans="1:14" ht="15" customHeight="1">
      <c r="J2" s="46"/>
      <c r="K2" s="46"/>
      <c r="L2" s="46"/>
      <c r="M2" s="46"/>
      <c r="N2" s="1"/>
    </row>
    <row r="3" spans="1:14" ht="15" customHeight="1">
      <c r="J3" s="46"/>
      <c r="K3" s="46"/>
      <c r="L3" s="46"/>
      <c r="M3" s="46"/>
      <c r="N3" s="1"/>
    </row>
    <row r="4" spans="1:14" ht="15" customHeight="1">
      <c r="J4" s="46"/>
      <c r="K4" s="46"/>
      <c r="L4" s="46"/>
      <c r="M4" s="46"/>
      <c r="N4" s="1"/>
    </row>
    <row r="7" spans="1:14" ht="15.75">
      <c r="A7" s="3"/>
      <c r="B7" s="3"/>
      <c r="C7" s="3"/>
      <c r="D7" s="3"/>
      <c r="E7" s="47" t="s">
        <v>1</v>
      </c>
      <c r="F7" s="47"/>
      <c r="G7" s="47"/>
      <c r="H7" s="47"/>
      <c r="I7" s="47"/>
      <c r="J7" s="47"/>
      <c r="K7" s="3"/>
      <c r="L7" s="3"/>
      <c r="M7" s="3"/>
      <c r="N7" s="3"/>
    </row>
    <row r="8" spans="1:14" ht="15.75">
      <c r="A8" s="3"/>
      <c r="B8" s="3"/>
      <c r="C8" s="3"/>
      <c r="D8" s="47" t="s">
        <v>2</v>
      </c>
      <c r="E8" s="47"/>
      <c r="F8" s="47"/>
      <c r="G8" s="47"/>
      <c r="H8" s="47"/>
      <c r="I8" s="47"/>
      <c r="J8" s="47"/>
      <c r="K8" s="47"/>
      <c r="L8" s="3"/>
      <c r="M8" s="3"/>
      <c r="N8" s="3"/>
    </row>
    <row r="9" spans="1:14" ht="15.75">
      <c r="A9" s="3"/>
      <c r="B9" s="3"/>
      <c r="C9" s="3"/>
      <c r="D9" s="3"/>
      <c r="E9" s="3"/>
      <c r="L9" s="3"/>
      <c r="M9" s="3"/>
      <c r="N9" s="3"/>
    </row>
    <row r="10" spans="1:14" ht="15.75">
      <c r="A10" s="3"/>
      <c r="B10" s="3"/>
      <c r="C10" s="3"/>
      <c r="D10" s="3"/>
      <c r="E10" s="3"/>
      <c r="F10" s="48"/>
      <c r="G10" s="48"/>
      <c r="H10" s="48"/>
      <c r="I10" s="47" t="s">
        <v>3</v>
      </c>
      <c r="J10" s="47"/>
      <c r="K10" s="47"/>
      <c r="L10" s="3"/>
      <c r="M10" s="3"/>
      <c r="N10" s="3"/>
    </row>
    <row r="11" spans="1:14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>
      <c r="A12" s="3"/>
      <c r="B12" s="3"/>
      <c r="C12" s="3"/>
      <c r="D12" s="3"/>
      <c r="F12" s="4" t="s">
        <v>35</v>
      </c>
      <c r="G12" s="4" t="s">
        <v>34</v>
      </c>
      <c r="H12" s="4"/>
      <c r="I12" s="4"/>
      <c r="J12" s="14" t="s">
        <v>4</v>
      </c>
      <c r="K12" s="3"/>
      <c r="L12" s="3"/>
      <c r="M12" s="3"/>
      <c r="N12" s="3"/>
    </row>
    <row r="13" spans="1:14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3"/>
      <c r="B16" s="3"/>
      <c r="C16" s="3"/>
      <c r="D16" s="43" t="s">
        <v>5</v>
      </c>
      <c r="E16" s="43"/>
      <c r="F16" s="43"/>
      <c r="G16" s="43"/>
      <c r="H16" s="43"/>
      <c r="I16" s="43"/>
      <c r="J16" s="43"/>
      <c r="K16" s="43"/>
      <c r="L16" s="3"/>
      <c r="M16" s="3"/>
      <c r="N16" s="3"/>
    </row>
    <row r="17" spans="1:14" ht="15.75">
      <c r="A17" s="3"/>
      <c r="B17" s="3"/>
      <c r="C17" s="3"/>
      <c r="D17" s="43" t="s">
        <v>6</v>
      </c>
      <c r="E17" s="43"/>
      <c r="F17" s="43"/>
      <c r="G17" s="43"/>
      <c r="H17" s="43"/>
      <c r="I17" s="43"/>
      <c r="J17" s="43"/>
      <c r="K17" s="43"/>
      <c r="L17" s="3"/>
      <c r="M17" s="3"/>
      <c r="N17" s="3"/>
    </row>
    <row r="18" spans="1:14" ht="15.75">
      <c r="A18" s="3"/>
      <c r="B18" s="3"/>
      <c r="C18" s="3"/>
      <c r="D18" s="5"/>
      <c r="E18" s="43" t="s">
        <v>31</v>
      </c>
      <c r="F18" s="43"/>
      <c r="G18" s="43"/>
      <c r="H18" s="43"/>
      <c r="I18" s="43"/>
      <c r="J18" s="43"/>
      <c r="K18" s="5"/>
      <c r="L18" s="3"/>
      <c r="M18" s="3"/>
      <c r="N18" s="3"/>
    </row>
    <row r="19" spans="1:14" ht="15.75" customHeight="1">
      <c r="A19" s="45" t="s">
        <v>7</v>
      </c>
      <c r="B19" s="45" t="s">
        <v>8</v>
      </c>
      <c r="C19" s="45"/>
      <c r="D19" s="45" t="s">
        <v>9</v>
      </c>
      <c r="E19" s="45"/>
      <c r="F19" s="45" t="s">
        <v>10</v>
      </c>
      <c r="G19" s="45"/>
      <c r="H19" s="45" t="s">
        <v>32</v>
      </c>
      <c r="I19" s="45"/>
      <c r="J19" s="45" t="s">
        <v>36</v>
      </c>
      <c r="K19" s="45"/>
      <c r="L19" s="45" t="s">
        <v>11</v>
      </c>
      <c r="M19" s="45"/>
      <c r="N19" s="1"/>
    </row>
    <row r="20" spans="1:14" ht="29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1"/>
    </row>
    <row r="21" spans="1:14" ht="15.75">
      <c r="A21" s="12">
        <v>1</v>
      </c>
      <c r="B21" s="37">
        <v>2</v>
      </c>
      <c r="C21" s="37"/>
      <c r="D21" s="37">
        <v>3</v>
      </c>
      <c r="E21" s="37"/>
      <c r="F21" s="37">
        <v>4</v>
      </c>
      <c r="G21" s="37"/>
      <c r="H21" s="37">
        <v>5</v>
      </c>
      <c r="I21" s="37"/>
      <c r="J21" s="37">
        <v>6</v>
      </c>
      <c r="K21" s="37"/>
      <c r="L21" s="37">
        <v>7</v>
      </c>
      <c r="M21" s="37"/>
      <c r="N21" s="3"/>
    </row>
    <row r="22" spans="1:14" ht="15.75">
      <c r="A22" s="36" t="s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"/>
    </row>
    <row r="23" spans="1:14" ht="15.75">
      <c r="A23" s="7">
        <v>1</v>
      </c>
      <c r="B23" s="44" t="s">
        <v>13</v>
      </c>
      <c r="C23" s="44"/>
      <c r="D23" s="36">
        <v>1</v>
      </c>
      <c r="E23" s="36"/>
      <c r="F23" s="36">
        <v>18000</v>
      </c>
      <c r="G23" s="36"/>
      <c r="H23" s="36">
        <f>F23*50%</f>
        <v>9000</v>
      </c>
      <c r="I23" s="36"/>
      <c r="J23" s="36">
        <v>6750</v>
      </c>
      <c r="K23" s="36"/>
      <c r="L23" s="36">
        <v>33750</v>
      </c>
      <c r="M23" s="36"/>
      <c r="N23" s="3"/>
    </row>
    <row r="24" spans="1:14" ht="15.75">
      <c r="A24" s="36" t="s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"/>
    </row>
    <row r="25" spans="1:14" ht="15.75">
      <c r="A25" s="7">
        <v>2</v>
      </c>
      <c r="B25" s="37" t="s">
        <v>15</v>
      </c>
      <c r="C25" s="37"/>
      <c r="D25" s="37">
        <v>2</v>
      </c>
      <c r="E25" s="37"/>
      <c r="F25" s="37">
        <v>30600</v>
      </c>
      <c r="G25" s="37"/>
      <c r="H25" s="37">
        <f>F25*50%</f>
        <v>15300</v>
      </c>
      <c r="I25" s="37"/>
      <c r="J25" s="37">
        <v>11475</v>
      </c>
      <c r="K25" s="37"/>
      <c r="L25" s="37">
        <v>57375</v>
      </c>
      <c r="M25" s="37"/>
      <c r="N25" s="3"/>
    </row>
    <row r="26" spans="1:14" ht="15.75">
      <c r="A26" s="7">
        <v>3</v>
      </c>
      <c r="B26" s="37" t="s">
        <v>16</v>
      </c>
      <c r="C26" s="37"/>
      <c r="D26" s="37">
        <v>3</v>
      </c>
      <c r="E26" s="37"/>
      <c r="F26" s="37">
        <v>37200</v>
      </c>
      <c r="G26" s="37"/>
      <c r="H26" s="37">
        <v>18600</v>
      </c>
      <c r="I26" s="37"/>
      <c r="J26" s="37">
        <v>13950</v>
      </c>
      <c r="K26" s="37"/>
      <c r="L26" s="37">
        <v>69750</v>
      </c>
      <c r="M26" s="37"/>
      <c r="N26" s="3"/>
    </row>
    <row r="27" spans="1:14" ht="15.75">
      <c r="A27" s="7">
        <v>4</v>
      </c>
      <c r="B27" s="37" t="s">
        <v>17</v>
      </c>
      <c r="C27" s="37"/>
      <c r="D27" s="37">
        <v>2</v>
      </c>
      <c r="E27" s="37"/>
      <c r="F27" s="37">
        <v>20088</v>
      </c>
      <c r="G27" s="37"/>
      <c r="H27" s="51">
        <v>10044</v>
      </c>
      <c r="I27" s="51"/>
      <c r="J27" s="51">
        <v>7533</v>
      </c>
      <c r="K27" s="51"/>
      <c r="L27" s="51">
        <v>37665</v>
      </c>
      <c r="M27" s="51"/>
    </row>
    <row r="28" spans="1:14" ht="15.75" customHeight="1">
      <c r="A28" s="8"/>
      <c r="B28" s="35" t="s">
        <v>18</v>
      </c>
      <c r="C28" s="35"/>
      <c r="D28" s="42">
        <v>7</v>
      </c>
      <c r="E28" s="42"/>
      <c r="F28" s="42">
        <f>SUM(F25:G27)</f>
        <v>87888</v>
      </c>
      <c r="G28" s="42"/>
      <c r="H28" s="42">
        <f t="shared" ref="H28" si="0">SUM(H25:I27)</f>
        <v>43944</v>
      </c>
      <c r="I28" s="42"/>
      <c r="J28" s="42">
        <v>32958</v>
      </c>
      <c r="K28" s="42"/>
      <c r="L28" s="42">
        <v>164790</v>
      </c>
      <c r="M28" s="42"/>
    </row>
    <row r="29" spans="1:14" ht="15" customHeight="1">
      <c r="A29" s="9"/>
      <c r="B29" s="35"/>
      <c r="C29" s="35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4" ht="15.75" customHeight="1">
      <c r="A30" s="36" t="s">
        <v>19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4" ht="15.75">
      <c r="A31" s="7">
        <v>5</v>
      </c>
      <c r="B31" s="37" t="s">
        <v>20</v>
      </c>
      <c r="C31" s="37"/>
      <c r="D31" s="37">
        <v>1</v>
      </c>
      <c r="E31" s="37"/>
      <c r="F31" s="37">
        <v>2658</v>
      </c>
      <c r="G31" s="37"/>
      <c r="H31" s="37">
        <v>1329</v>
      </c>
      <c r="I31" s="37"/>
      <c r="J31" s="37">
        <v>1316</v>
      </c>
      <c r="K31" s="37"/>
      <c r="L31" s="37">
        <v>5303</v>
      </c>
      <c r="M31" s="37"/>
    </row>
    <row r="32" spans="1:14" ht="15.75">
      <c r="A32" s="12">
        <v>1</v>
      </c>
      <c r="B32" s="37">
        <v>2</v>
      </c>
      <c r="C32" s="37"/>
      <c r="D32" s="37">
        <v>3</v>
      </c>
      <c r="E32" s="37"/>
      <c r="F32" s="37">
        <v>4</v>
      </c>
      <c r="G32" s="37"/>
      <c r="H32" s="37">
        <v>5</v>
      </c>
      <c r="I32" s="37"/>
      <c r="J32" s="37">
        <v>6</v>
      </c>
      <c r="K32" s="37"/>
      <c r="L32" s="37">
        <v>6</v>
      </c>
      <c r="M32" s="37"/>
    </row>
    <row r="33" spans="1:13" ht="15.75">
      <c r="A33" s="7">
        <v>6</v>
      </c>
      <c r="B33" s="37" t="s">
        <v>21</v>
      </c>
      <c r="C33" s="37"/>
      <c r="D33" s="37">
        <v>0.5</v>
      </c>
      <c r="E33" s="37"/>
      <c r="F33" s="37">
        <v>1280</v>
      </c>
      <c r="G33" s="37"/>
      <c r="H33" s="37">
        <v>320</v>
      </c>
      <c r="I33" s="37"/>
      <c r="J33" s="37">
        <v>528</v>
      </c>
      <c r="K33" s="37"/>
      <c r="L33" s="37">
        <v>2128</v>
      </c>
      <c r="M33" s="37"/>
    </row>
    <row r="34" spans="1:13" ht="15.75">
      <c r="A34" s="7">
        <v>7</v>
      </c>
      <c r="B34" s="37" t="s">
        <v>22</v>
      </c>
      <c r="C34" s="37"/>
      <c r="D34" s="37">
        <v>1</v>
      </c>
      <c r="E34" s="37"/>
      <c r="F34" s="37">
        <v>4800</v>
      </c>
      <c r="G34" s="37"/>
      <c r="H34" s="37">
        <v>4800</v>
      </c>
      <c r="I34" s="37"/>
      <c r="J34" s="37">
        <v>3168</v>
      </c>
      <c r="K34" s="37"/>
      <c r="L34" s="37">
        <v>12768</v>
      </c>
      <c r="M34" s="37"/>
    </row>
    <row r="35" spans="1:13" ht="15.75" customHeight="1">
      <c r="A35" s="8"/>
      <c r="B35" s="39" t="s">
        <v>23</v>
      </c>
      <c r="C35" s="39"/>
      <c r="D35" s="36">
        <v>2.5</v>
      </c>
      <c r="E35" s="36"/>
      <c r="F35" s="36">
        <v>8738</v>
      </c>
      <c r="G35" s="36"/>
      <c r="H35" s="36">
        <v>6449</v>
      </c>
      <c r="I35" s="36"/>
      <c r="J35" s="36">
        <v>5012</v>
      </c>
      <c r="K35" s="36"/>
      <c r="L35" s="36">
        <v>20199</v>
      </c>
      <c r="M35" s="36"/>
    </row>
    <row r="36" spans="1:13" ht="15.75">
      <c r="A36" s="8"/>
      <c r="B36" s="39"/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5.75" customHeight="1">
      <c r="A37" s="8"/>
      <c r="B37" s="39" t="s">
        <v>24</v>
      </c>
      <c r="C37" s="39"/>
      <c r="D37" s="36">
        <v>9.5</v>
      </c>
      <c r="E37" s="36"/>
      <c r="F37" s="49">
        <v>96626</v>
      </c>
      <c r="G37" s="49"/>
      <c r="H37" s="49">
        <v>50393</v>
      </c>
      <c r="I37" s="49"/>
      <c r="J37" s="49">
        <v>37970</v>
      </c>
      <c r="K37" s="49"/>
      <c r="L37" s="49">
        <v>184989</v>
      </c>
      <c r="M37" s="49"/>
    </row>
    <row r="38" spans="1:13" ht="15.75">
      <c r="A38" s="8"/>
      <c r="B38" s="39"/>
      <c r="C38" s="39"/>
      <c r="D38" s="36"/>
      <c r="E38" s="36"/>
      <c r="F38" s="49"/>
      <c r="G38" s="49"/>
      <c r="H38" s="49"/>
      <c r="I38" s="49"/>
      <c r="J38" s="49"/>
      <c r="K38" s="49"/>
      <c r="L38" s="49"/>
      <c r="M38" s="49"/>
    </row>
    <row r="39" spans="1:13" ht="15.75">
      <c r="A39" s="36" t="s">
        <v>25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5.75" customHeight="1">
      <c r="A40" s="50">
        <v>8</v>
      </c>
      <c r="B40" s="39" t="s">
        <v>26</v>
      </c>
      <c r="C40" s="39"/>
      <c r="D40" s="37">
        <v>1</v>
      </c>
      <c r="E40" s="37"/>
      <c r="F40" s="37">
        <v>15300</v>
      </c>
      <c r="G40" s="37"/>
      <c r="H40" s="37">
        <v>7650</v>
      </c>
      <c r="I40" s="37"/>
      <c r="J40" s="37">
        <v>5738</v>
      </c>
      <c r="K40" s="37"/>
      <c r="L40" s="37">
        <v>28688</v>
      </c>
      <c r="M40" s="37"/>
    </row>
    <row r="41" spans="1:13" ht="15" customHeight="1">
      <c r="A41" s="50"/>
      <c r="B41" s="39"/>
      <c r="C41" s="39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5.75">
      <c r="A42" s="13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15" customHeight="1">
      <c r="A43" s="7"/>
      <c r="B43" s="45"/>
      <c r="C43" s="45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15.75">
      <c r="A44" s="7"/>
      <c r="B44" s="45"/>
      <c r="C44" s="45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5.75">
      <c r="A45" s="8"/>
      <c r="B45" s="36" t="s">
        <v>28</v>
      </c>
      <c r="C45" s="36"/>
      <c r="D45" s="36"/>
      <c r="E45" s="36"/>
      <c r="F45" s="49">
        <v>129926</v>
      </c>
      <c r="G45" s="36"/>
      <c r="H45" s="49">
        <v>67043</v>
      </c>
      <c r="I45" s="36"/>
      <c r="J45" s="49">
        <v>50458</v>
      </c>
      <c r="K45" s="36"/>
      <c r="L45" s="49">
        <v>247427</v>
      </c>
      <c r="M45" s="36"/>
    </row>
    <row r="46" spans="1:13" ht="15.75">
      <c r="A46" s="7">
        <v>9</v>
      </c>
      <c r="B46" s="37" t="s">
        <v>29</v>
      </c>
      <c r="C46" s="37"/>
      <c r="D46" s="37">
        <v>1</v>
      </c>
      <c r="E46" s="37"/>
      <c r="F46" s="37">
        <v>7766</v>
      </c>
      <c r="G46" s="37"/>
      <c r="H46" s="37"/>
      <c r="I46" s="37"/>
      <c r="J46" s="37"/>
      <c r="K46" s="37"/>
      <c r="L46" s="37">
        <v>7766</v>
      </c>
      <c r="M46" s="37"/>
    </row>
    <row r="47" spans="1:13" ht="15.75">
      <c r="A47" s="8"/>
      <c r="B47" s="39" t="s">
        <v>30</v>
      </c>
      <c r="C47" s="39"/>
      <c r="D47" s="36">
        <v>12.5</v>
      </c>
      <c r="E47" s="36"/>
      <c r="F47" s="36">
        <v>137692</v>
      </c>
      <c r="G47" s="36"/>
      <c r="H47" s="36">
        <v>67043</v>
      </c>
      <c r="I47" s="36"/>
      <c r="J47" s="36">
        <v>50458</v>
      </c>
      <c r="K47" s="36"/>
      <c r="L47" s="36">
        <v>255193</v>
      </c>
      <c r="M47" s="36"/>
    </row>
    <row r="48" spans="1:13" ht="15.75">
      <c r="A48" s="8"/>
      <c r="B48" s="39"/>
      <c r="C48" s="39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mergeCells count="128">
    <mergeCell ref="D17:K17"/>
    <mergeCell ref="E18:J18"/>
    <mergeCell ref="A19:A20"/>
    <mergeCell ref="B19:C20"/>
    <mergeCell ref="D19:E20"/>
    <mergeCell ref="F19:G20"/>
    <mergeCell ref="H19:I20"/>
    <mergeCell ref="J19:K20"/>
    <mergeCell ref="J1:M4"/>
    <mergeCell ref="E7:J7"/>
    <mergeCell ref="D8:K8"/>
    <mergeCell ref="F10:H10"/>
    <mergeCell ref="I10:K10"/>
    <mergeCell ref="D16:K16"/>
    <mergeCell ref="A22:M22"/>
    <mergeCell ref="B23:C23"/>
    <mergeCell ref="D23:E23"/>
    <mergeCell ref="F23:G23"/>
    <mergeCell ref="H23:I23"/>
    <mergeCell ref="J23:K23"/>
    <mergeCell ref="L23:M23"/>
    <mergeCell ref="L19:M20"/>
    <mergeCell ref="B21:C21"/>
    <mergeCell ref="D21:E21"/>
    <mergeCell ref="F21:G21"/>
    <mergeCell ref="H21:I21"/>
    <mergeCell ref="J21:K21"/>
    <mergeCell ref="L21:M21"/>
    <mergeCell ref="B26:C26"/>
    <mergeCell ref="D26:E26"/>
    <mergeCell ref="F26:G26"/>
    <mergeCell ref="H26:I26"/>
    <mergeCell ref="J26:K26"/>
    <mergeCell ref="L26:M26"/>
    <mergeCell ref="A24:M24"/>
    <mergeCell ref="B25:C25"/>
    <mergeCell ref="D25:E25"/>
    <mergeCell ref="F25:G25"/>
    <mergeCell ref="H25:I25"/>
    <mergeCell ref="J25:K25"/>
    <mergeCell ref="L25:M25"/>
    <mergeCell ref="B28:C29"/>
    <mergeCell ref="D28:E29"/>
    <mergeCell ref="F28:G29"/>
    <mergeCell ref="H28:I29"/>
    <mergeCell ref="J28:K29"/>
    <mergeCell ref="L28:M29"/>
    <mergeCell ref="B27:C27"/>
    <mergeCell ref="D27:E27"/>
    <mergeCell ref="F27:G27"/>
    <mergeCell ref="H27:I27"/>
    <mergeCell ref="J27:K27"/>
    <mergeCell ref="L27:M27"/>
    <mergeCell ref="B32:C32"/>
    <mergeCell ref="D32:E32"/>
    <mergeCell ref="F32:G32"/>
    <mergeCell ref="H32:I32"/>
    <mergeCell ref="J32:K32"/>
    <mergeCell ref="L32:M32"/>
    <mergeCell ref="A30:M30"/>
    <mergeCell ref="B31:C31"/>
    <mergeCell ref="D31:E31"/>
    <mergeCell ref="F31:G31"/>
    <mergeCell ref="H31:I31"/>
    <mergeCell ref="J31:K31"/>
    <mergeCell ref="L31:M31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7:C38"/>
    <mergeCell ref="D37:E38"/>
    <mergeCell ref="F37:G38"/>
    <mergeCell ref="H37:I38"/>
    <mergeCell ref="J37:K38"/>
    <mergeCell ref="L37:M38"/>
    <mergeCell ref="B35:C36"/>
    <mergeCell ref="D35:E36"/>
    <mergeCell ref="F35:G36"/>
    <mergeCell ref="H35:I36"/>
    <mergeCell ref="J35:K36"/>
    <mergeCell ref="L35:M36"/>
    <mergeCell ref="B42:C42"/>
    <mergeCell ref="D42:E42"/>
    <mergeCell ref="F42:G42"/>
    <mergeCell ref="H42:I42"/>
    <mergeCell ref="J42:K42"/>
    <mergeCell ref="L42:M42"/>
    <mergeCell ref="A39:M39"/>
    <mergeCell ref="A40:A41"/>
    <mergeCell ref="B40:C41"/>
    <mergeCell ref="D40:E41"/>
    <mergeCell ref="F40:G41"/>
    <mergeCell ref="H40:I41"/>
    <mergeCell ref="J40:K41"/>
    <mergeCell ref="L40:M41"/>
    <mergeCell ref="B45:C45"/>
    <mergeCell ref="D45:E45"/>
    <mergeCell ref="F45:G45"/>
    <mergeCell ref="H45:I45"/>
    <mergeCell ref="J45:K45"/>
    <mergeCell ref="L45:M45"/>
    <mergeCell ref="B43:C44"/>
    <mergeCell ref="D43:E44"/>
    <mergeCell ref="F43:G44"/>
    <mergeCell ref="H43:I44"/>
    <mergeCell ref="J43:K44"/>
    <mergeCell ref="L43:M44"/>
    <mergeCell ref="B47:C48"/>
    <mergeCell ref="D47:E48"/>
    <mergeCell ref="F47:G48"/>
    <mergeCell ref="H47:I48"/>
    <mergeCell ref="J47:K48"/>
    <mergeCell ref="L47:M48"/>
    <mergeCell ref="B46:C46"/>
    <mergeCell ref="D46:E46"/>
    <mergeCell ref="F46:G46"/>
    <mergeCell ref="H46:I46"/>
    <mergeCell ref="J46:K46"/>
    <mergeCell ref="L46:M4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activeCell="J12" sqref="J12"/>
    </sheetView>
  </sheetViews>
  <sheetFormatPr defaultRowHeight="15"/>
  <cols>
    <col min="3" max="3" width="17.7109375" customWidth="1"/>
  </cols>
  <sheetData>
    <row r="1" spans="1:14" ht="15" customHeight="1">
      <c r="J1" s="46" t="s">
        <v>0</v>
      </c>
      <c r="K1" s="46"/>
      <c r="L1" s="46"/>
      <c r="M1" s="46"/>
      <c r="N1" s="1"/>
    </row>
    <row r="2" spans="1:14" ht="15" customHeight="1">
      <c r="J2" s="46"/>
      <c r="K2" s="46"/>
      <c r="L2" s="46"/>
      <c r="M2" s="46"/>
      <c r="N2" s="1"/>
    </row>
    <row r="3" spans="1:14" ht="15" customHeight="1">
      <c r="J3" s="46"/>
      <c r="K3" s="46"/>
      <c r="L3" s="46"/>
      <c r="M3" s="46"/>
      <c r="N3" s="1"/>
    </row>
    <row r="4" spans="1:14" ht="15" customHeight="1">
      <c r="J4" s="46"/>
      <c r="K4" s="46"/>
      <c r="L4" s="46"/>
      <c r="M4" s="46"/>
      <c r="N4" s="1"/>
    </row>
    <row r="7" spans="1:14" ht="15.75">
      <c r="A7" s="3"/>
      <c r="B7" s="3"/>
      <c r="C7" s="3"/>
      <c r="D7" s="3"/>
      <c r="E7" s="47" t="s">
        <v>1</v>
      </c>
      <c r="F7" s="47"/>
      <c r="G7" s="47"/>
      <c r="H7" s="47"/>
      <c r="I7" s="47"/>
      <c r="J7" s="47"/>
      <c r="K7" s="3"/>
      <c r="L7" s="3"/>
      <c r="M7" s="3"/>
      <c r="N7" s="3"/>
    </row>
    <row r="8" spans="1:14" ht="15.75">
      <c r="A8" s="3"/>
      <c r="B8" s="3"/>
      <c r="C8" s="3"/>
      <c r="D8" s="47" t="s">
        <v>2</v>
      </c>
      <c r="E8" s="47"/>
      <c r="F8" s="47"/>
      <c r="G8" s="47"/>
      <c r="H8" s="47"/>
      <c r="I8" s="47"/>
      <c r="J8" s="47"/>
      <c r="K8" s="47"/>
      <c r="L8" s="3"/>
      <c r="M8" s="3"/>
      <c r="N8" s="3"/>
    </row>
    <row r="9" spans="1:14" ht="15.75">
      <c r="A9" s="3"/>
      <c r="B9" s="3"/>
      <c r="C9" s="3"/>
      <c r="D9" s="3"/>
      <c r="E9" s="3"/>
      <c r="L9" s="3"/>
      <c r="M9" s="3"/>
      <c r="N9" s="3"/>
    </row>
    <row r="10" spans="1:14" ht="15.75">
      <c r="A10" s="3"/>
      <c r="B10" s="3"/>
      <c r="C10" s="3"/>
      <c r="D10" s="3"/>
      <c r="E10" s="3"/>
      <c r="F10" s="48"/>
      <c r="G10" s="48"/>
      <c r="H10" s="48"/>
      <c r="I10" s="47" t="s">
        <v>3</v>
      </c>
      <c r="J10" s="47"/>
      <c r="K10" s="47"/>
      <c r="L10" s="3"/>
      <c r="M10" s="3"/>
      <c r="N10" s="3"/>
    </row>
    <row r="11" spans="1:14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>
      <c r="A12" s="3"/>
      <c r="B12" s="3"/>
      <c r="C12" s="3"/>
      <c r="D12" s="3"/>
      <c r="F12" s="4" t="s">
        <v>33</v>
      </c>
      <c r="G12" s="4"/>
      <c r="H12" s="4" t="s">
        <v>34</v>
      </c>
      <c r="I12" s="4"/>
      <c r="J12" s="11" t="s">
        <v>4</v>
      </c>
      <c r="K12" s="3"/>
      <c r="L12" s="3"/>
      <c r="M12" s="3"/>
      <c r="N12" s="3"/>
    </row>
    <row r="13" spans="1:14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3"/>
      <c r="B16" s="3"/>
      <c r="C16" s="3"/>
      <c r="D16" s="43" t="s">
        <v>5</v>
      </c>
      <c r="E16" s="43"/>
      <c r="F16" s="43"/>
      <c r="G16" s="43"/>
      <c r="H16" s="43"/>
      <c r="I16" s="43"/>
      <c r="J16" s="43"/>
      <c r="K16" s="43"/>
      <c r="L16" s="3"/>
      <c r="M16" s="3"/>
      <c r="N16" s="3"/>
    </row>
    <row r="17" spans="1:14" ht="15.75">
      <c r="A17" s="3"/>
      <c r="B17" s="3"/>
      <c r="C17" s="3"/>
      <c r="D17" s="43" t="s">
        <v>6</v>
      </c>
      <c r="E17" s="43"/>
      <c r="F17" s="43"/>
      <c r="G17" s="43"/>
      <c r="H17" s="43"/>
      <c r="I17" s="43"/>
      <c r="J17" s="43"/>
      <c r="K17" s="43"/>
      <c r="L17" s="3"/>
      <c r="M17" s="3"/>
      <c r="N17" s="3"/>
    </row>
    <row r="18" spans="1:14" ht="15.75">
      <c r="A18" s="3"/>
      <c r="B18" s="3"/>
      <c r="C18" s="3"/>
      <c r="D18" s="5"/>
      <c r="E18" s="43" t="s">
        <v>31</v>
      </c>
      <c r="F18" s="43"/>
      <c r="G18" s="43"/>
      <c r="H18" s="43"/>
      <c r="I18" s="43"/>
      <c r="J18" s="43"/>
      <c r="K18" s="5"/>
      <c r="L18" s="3"/>
      <c r="M18" s="3"/>
      <c r="N18" s="3"/>
    </row>
    <row r="19" spans="1:14" ht="15.75" customHeight="1">
      <c r="A19" s="45" t="s">
        <v>7</v>
      </c>
      <c r="B19" s="45" t="s">
        <v>8</v>
      </c>
      <c r="C19" s="45"/>
      <c r="D19" s="45" t="s">
        <v>9</v>
      </c>
      <c r="E19" s="45"/>
      <c r="F19" s="45" t="s">
        <v>10</v>
      </c>
      <c r="G19" s="45"/>
      <c r="H19" s="45" t="s">
        <v>32</v>
      </c>
      <c r="I19" s="45"/>
      <c r="J19" s="45" t="s">
        <v>11</v>
      </c>
      <c r="K19" s="45"/>
      <c r="L19" s="45"/>
      <c r="M19" s="45"/>
      <c r="N19" s="1"/>
    </row>
    <row r="20" spans="1:14" ht="29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1"/>
    </row>
    <row r="21" spans="1:14" ht="15.75">
      <c r="A21" s="6">
        <v>1</v>
      </c>
      <c r="B21" s="37">
        <v>2</v>
      </c>
      <c r="C21" s="37"/>
      <c r="D21" s="37">
        <v>3</v>
      </c>
      <c r="E21" s="37"/>
      <c r="F21" s="37">
        <v>4</v>
      </c>
      <c r="G21" s="37"/>
      <c r="H21" s="37">
        <v>5</v>
      </c>
      <c r="I21" s="37"/>
      <c r="J21" s="37">
        <v>6</v>
      </c>
      <c r="K21" s="37"/>
      <c r="L21" s="37">
        <v>7</v>
      </c>
      <c r="M21" s="37"/>
      <c r="N21" s="3"/>
    </row>
    <row r="22" spans="1:14" ht="15.75">
      <c r="A22" s="36" t="s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"/>
    </row>
    <row r="23" spans="1:14" ht="15.75">
      <c r="A23" s="7">
        <v>1</v>
      </c>
      <c r="B23" s="44" t="s">
        <v>13</v>
      </c>
      <c r="C23" s="44"/>
      <c r="D23" s="37">
        <v>1</v>
      </c>
      <c r="E23" s="37"/>
      <c r="F23" s="37">
        <v>18000</v>
      </c>
      <c r="G23" s="37"/>
      <c r="H23" s="37">
        <f>F23*50%</f>
        <v>9000</v>
      </c>
      <c r="I23" s="37"/>
      <c r="J23" s="37">
        <v>27000</v>
      </c>
      <c r="K23" s="37"/>
      <c r="L23" s="37"/>
      <c r="M23" s="37"/>
      <c r="N23" s="3"/>
    </row>
    <row r="24" spans="1:14" ht="15.75">
      <c r="A24" s="36" t="s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"/>
    </row>
    <row r="25" spans="1:14" ht="15.75">
      <c r="A25" s="7">
        <v>2</v>
      </c>
      <c r="B25" s="37" t="s">
        <v>15</v>
      </c>
      <c r="C25" s="37"/>
      <c r="D25" s="37">
        <v>2</v>
      </c>
      <c r="E25" s="37"/>
      <c r="F25" s="37">
        <v>30600</v>
      </c>
      <c r="G25" s="37"/>
      <c r="H25" s="37">
        <f>F25*50%</f>
        <v>15300</v>
      </c>
      <c r="I25" s="37"/>
      <c r="J25" s="37">
        <v>45900</v>
      </c>
      <c r="K25" s="37"/>
      <c r="L25" s="37"/>
      <c r="M25" s="37"/>
      <c r="N25" s="3"/>
    </row>
    <row r="26" spans="1:14" ht="15.75">
      <c r="A26" s="7">
        <v>3</v>
      </c>
      <c r="B26" s="37" t="s">
        <v>16</v>
      </c>
      <c r="C26" s="37"/>
      <c r="D26" s="37">
        <v>3</v>
      </c>
      <c r="E26" s="37"/>
      <c r="F26" s="37">
        <v>37200</v>
      </c>
      <c r="G26" s="37"/>
      <c r="H26" s="37">
        <v>18600</v>
      </c>
      <c r="I26" s="37"/>
      <c r="J26" s="37">
        <v>55800</v>
      </c>
      <c r="K26" s="37"/>
      <c r="L26" s="37"/>
      <c r="M26" s="37"/>
      <c r="N26" s="3"/>
    </row>
    <row r="27" spans="1:14" ht="15.75">
      <c r="A27" s="7">
        <v>4</v>
      </c>
      <c r="B27" s="37" t="s">
        <v>17</v>
      </c>
      <c r="C27" s="37"/>
      <c r="D27" s="37">
        <v>1</v>
      </c>
      <c r="E27" s="37"/>
      <c r="F27" s="37">
        <v>10044</v>
      </c>
      <c r="G27" s="37"/>
      <c r="H27" s="51">
        <v>5022</v>
      </c>
      <c r="I27" s="51"/>
      <c r="J27" s="51">
        <v>15066</v>
      </c>
      <c r="K27" s="51"/>
      <c r="L27" s="37"/>
      <c r="M27" s="37"/>
    </row>
    <row r="28" spans="1:14" ht="15.75" customHeight="1">
      <c r="A28" s="8"/>
      <c r="B28" s="45" t="s">
        <v>18</v>
      </c>
      <c r="C28" s="45"/>
      <c r="D28" s="37">
        <v>6</v>
      </c>
      <c r="E28" s="37"/>
      <c r="F28" s="51">
        <f>SUM(F25:G27)</f>
        <v>77844</v>
      </c>
      <c r="G28" s="51"/>
      <c r="H28" s="51">
        <f t="shared" ref="H28" si="0">SUM(H25:I27)</f>
        <v>38922</v>
      </c>
      <c r="I28" s="51"/>
      <c r="J28" s="51">
        <v>116766</v>
      </c>
      <c r="K28" s="51"/>
      <c r="L28" s="37"/>
      <c r="M28" s="37"/>
    </row>
    <row r="29" spans="1:14">
      <c r="A29" s="9"/>
      <c r="B29" s="45"/>
      <c r="C29" s="45"/>
      <c r="D29" s="37"/>
      <c r="E29" s="37"/>
      <c r="F29" s="51"/>
      <c r="G29" s="51"/>
      <c r="H29" s="51"/>
      <c r="I29" s="51"/>
      <c r="J29" s="51"/>
      <c r="K29" s="51"/>
      <c r="L29" s="37"/>
      <c r="M29" s="37"/>
    </row>
    <row r="30" spans="1:14" ht="15.75" customHeight="1">
      <c r="A30" s="36" t="s">
        <v>19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4" ht="15.75">
      <c r="A31" s="7">
        <v>5</v>
      </c>
      <c r="B31" s="37" t="s">
        <v>20</v>
      </c>
      <c r="C31" s="37"/>
      <c r="D31" s="37">
        <v>1</v>
      </c>
      <c r="E31" s="37"/>
      <c r="F31" s="37">
        <v>2658</v>
      </c>
      <c r="G31" s="37"/>
      <c r="H31" s="37">
        <v>1329</v>
      </c>
      <c r="I31" s="37"/>
      <c r="J31" s="37">
        <v>3987</v>
      </c>
      <c r="K31" s="37"/>
      <c r="L31" s="37"/>
      <c r="M31" s="37"/>
    </row>
    <row r="32" spans="1:14" ht="15.75">
      <c r="A32" s="6">
        <v>1</v>
      </c>
      <c r="B32" s="37">
        <v>2</v>
      </c>
      <c r="C32" s="37"/>
      <c r="D32" s="37">
        <v>3</v>
      </c>
      <c r="E32" s="37"/>
      <c r="F32" s="37">
        <v>4</v>
      </c>
      <c r="G32" s="37"/>
      <c r="H32" s="37">
        <v>5</v>
      </c>
      <c r="I32" s="37"/>
      <c r="J32" s="37">
        <v>6</v>
      </c>
      <c r="K32" s="37"/>
      <c r="L32" s="37">
        <v>7</v>
      </c>
      <c r="M32" s="37"/>
    </row>
    <row r="33" spans="1:13" ht="15.75">
      <c r="A33" s="7">
        <v>6</v>
      </c>
      <c r="B33" s="37" t="s">
        <v>21</v>
      </c>
      <c r="C33" s="37"/>
      <c r="D33" s="37">
        <v>0.5</v>
      </c>
      <c r="E33" s="37"/>
      <c r="F33" s="37">
        <v>1280</v>
      </c>
      <c r="G33" s="37"/>
      <c r="H33" s="37">
        <v>320</v>
      </c>
      <c r="I33" s="37"/>
      <c r="J33" s="37">
        <v>1600</v>
      </c>
      <c r="K33" s="37"/>
      <c r="L33" s="37"/>
      <c r="M33" s="37"/>
    </row>
    <row r="34" spans="1:13" ht="15.75">
      <c r="A34" s="7">
        <v>7</v>
      </c>
      <c r="B34" s="37" t="s">
        <v>22</v>
      </c>
      <c r="C34" s="37"/>
      <c r="D34" s="37">
        <v>1</v>
      </c>
      <c r="E34" s="37"/>
      <c r="F34" s="37">
        <v>4000</v>
      </c>
      <c r="G34" s="37"/>
      <c r="H34" s="37">
        <v>4000</v>
      </c>
      <c r="I34" s="37"/>
      <c r="J34" s="37">
        <v>8000</v>
      </c>
      <c r="K34" s="37"/>
      <c r="L34" s="37"/>
      <c r="M34" s="37"/>
    </row>
    <row r="35" spans="1:13" ht="15.75" customHeight="1">
      <c r="A35" s="8"/>
      <c r="B35" s="45" t="s">
        <v>23</v>
      </c>
      <c r="C35" s="45"/>
      <c r="D35" s="37">
        <v>2.5</v>
      </c>
      <c r="E35" s="37"/>
      <c r="F35" s="37">
        <v>7938</v>
      </c>
      <c r="G35" s="37"/>
      <c r="H35" s="37">
        <v>5649</v>
      </c>
      <c r="I35" s="37"/>
      <c r="J35" s="37">
        <v>13587</v>
      </c>
      <c r="K35" s="37"/>
      <c r="L35" s="36"/>
      <c r="M35" s="36"/>
    </row>
    <row r="36" spans="1:13" ht="15.75">
      <c r="A36" s="8"/>
      <c r="B36" s="45"/>
      <c r="C36" s="45"/>
      <c r="D36" s="37"/>
      <c r="E36" s="37"/>
      <c r="F36" s="37"/>
      <c r="G36" s="37"/>
      <c r="H36" s="37"/>
      <c r="I36" s="37"/>
      <c r="J36" s="37"/>
      <c r="K36" s="37"/>
      <c r="L36" s="36"/>
      <c r="M36" s="36"/>
    </row>
    <row r="37" spans="1:13" ht="15.75" customHeight="1">
      <c r="A37" s="8"/>
      <c r="B37" s="39" t="s">
        <v>24</v>
      </c>
      <c r="C37" s="39"/>
      <c r="D37" s="36">
        <v>8.5</v>
      </c>
      <c r="E37" s="36"/>
      <c r="F37" s="49">
        <v>85782</v>
      </c>
      <c r="G37" s="49"/>
      <c r="H37" s="49">
        <v>44571</v>
      </c>
      <c r="I37" s="49"/>
      <c r="J37" s="49">
        <v>130353</v>
      </c>
      <c r="K37" s="49"/>
      <c r="L37" s="36"/>
      <c r="M37" s="36"/>
    </row>
    <row r="38" spans="1:13" ht="15.75">
      <c r="A38" s="8"/>
      <c r="B38" s="39"/>
      <c r="C38" s="39"/>
      <c r="D38" s="36"/>
      <c r="E38" s="36"/>
      <c r="F38" s="49"/>
      <c r="G38" s="49"/>
      <c r="H38" s="49"/>
      <c r="I38" s="49"/>
      <c r="J38" s="49"/>
      <c r="K38" s="49"/>
      <c r="L38" s="36"/>
      <c r="M38" s="36"/>
    </row>
    <row r="39" spans="1:13" ht="15.75">
      <c r="A39" s="36" t="s">
        <v>25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5.75" customHeight="1">
      <c r="A40" s="50">
        <v>8</v>
      </c>
      <c r="B40" s="45" t="s">
        <v>26</v>
      </c>
      <c r="C40" s="45"/>
      <c r="D40" s="37">
        <v>1</v>
      </c>
      <c r="E40" s="37"/>
      <c r="F40" s="37">
        <v>15300</v>
      </c>
      <c r="G40" s="37"/>
      <c r="H40" s="37">
        <v>7650</v>
      </c>
      <c r="I40" s="37"/>
      <c r="J40" s="37">
        <v>22950</v>
      </c>
      <c r="K40" s="37"/>
      <c r="L40" s="37"/>
      <c r="M40" s="37"/>
    </row>
    <row r="41" spans="1:13">
      <c r="A41" s="50"/>
      <c r="B41" s="45"/>
      <c r="C41" s="45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5.75">
      <c r="A42" s="10">
        <v>9</v>
      </c>
      <c r="B42" s="37" t="s">
        <v>17</v>
      </c>
      <c r="C42" s="37"/>
      <c r="D42" s="37">
        <v>1</v>
      </c>
      <c r="E42" s="37"/>
      <c r="F42" s="37">
        <v>10044</v>
      </c>
      <c r="G42" s="37"/>
      <c r="H42" s="37">
        <v>5022</v>
      </c>
      <c r="I42" s="37"/>
      <c r="J42" s="37">
        <v>15066</v>
      </c>
      <c r="K42" s="37"/>
      <c r="L42" s="37"/>
      <c r="M42" s="37"/>
    </row>
    <row r="43" spans="1:13" ht="15" customHeight="1">
      <c r="A43" s="7"/>
      <c r="B43" s="45" t="s">
        <v>27</v>
      </c>
      <c r="C43" s="45"/>
      <c r="D43" s="37">
        <v>2</v>
      </c>
      <c r="E43" s="37"/>
      <c r="F43" s="37">
        <f>SUM(F40:G42)</f>
        <v>25344</v>
      </c>
      <c r="G43" s="37"/>
      <c r="H43" s="37">
        <f t="shared" ref="H43" si="1">SUM(H40:I42)</f>
        <v>12672</v>
      </c>
      <c r="I43" s="37"/>
      <c r="J43" s="37">
        <f t="shared" ref="J43" si="2">SUM(J40:K42)</f>
        <v>38016</v>
      </c>
      <c r="K43" s="37"/>
      <c r="L43" s="37"/>
      <c r="M43" s="37"/>
    </row>
    <row r="44" spans="1:13" ht="15.75">
      <c r="A44" s="7"/>
      <c r="B44" s="45"/>
      <c r="C44" s="45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5.75">
      <c r="A45" s="8"/>
      <c r="B45" s="36" t="s">
        <v>28</v>
      </c>
      <c r="C45" s="36"/>
      <c r="D45" s="36"/>
      <c r="E45" s="36"/>
      <c r="F45" s="49">
        <v>129126</v>
      </c>
      <c r="G45" s="36"/>
      <c r="H45" s="49">
        <v>66243</v>
      </c>
      <c r="I45" s="36"/>
      <c r="J45" s="49">
        <v>195369</v>
      </c>
      <c r="K45" s="36"/>
      <c r="L45" s="49"/>
      <c r="M45" s="36"/>
    </row>
    <row r="46" spans="1:13" ht="15.75">
      <c r="A46" s="7">
        <v>10</v>
      </c>
      <c r="B46" s="37" t="s">
        <v>29</v>
      </c>
      <c r="C46" s="37"/>
      <c r="D46" s="37">
        <v>1</v>
      </c>
      <c r="E46" s="37"/>
      <c r="F46" s="37"/>
      <c r="G46" s="37"/>
      <c r="H46" s="37"/>
      <c r="I46" s="37"/>
      <c r="J46" s="37"/>
      <c r="K46" s="37"/>
      <c r="L46" s="37"/>
      <c r="M46" s="37"/>
    </row>
    <row r="47" spans="1:13" ht="15.75">
      <c r="A47" s="8"/>
      <c r="B47" s="39" t="s">
        <v>30</v>
      </c>
      <c r="C47" s="39"/>
      <c r="D47" s="36">
        <v>12.5</v>
      </c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.75">
      <c r="A48" s="8"/>
      <c r="B48" s="39"/>
      <c r="C48" s="39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mergeCells count="128">
    <mergeCell ref="L47:M48"/>
    <mergeCell ref="L37:M38"/>
    <mergeCell ref="B47:C48"/>
    <mergeCell ref="D47:E48"/>
    <mergeCell ref="F47:G48"/>
    <mergeCell ref="H47:I48"/>
    <mergeCell ref="J47:K48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L42:M42"/>
    <mergeCell ref="B43:C44"/>
    <mergeCell ref="D43:E44"/>
    <mergeCell ref="F43:G44"/>
    <mergeCell ref="H43:I44"/>
    <mergeCell ref="J43:K44"/>
    <mergeCell ref="L43:M44"/>
    <mergeCell ref="A40:A41"/>
    <mergeCell ref="B42:C42"/>
    <mergeCell ref="D42:E42"/>
    <mergeCell ref="F42:G42"/>
    <mergeCell ref="H42:I42"/>
    <mergeCell ref="J42:K42"/>
    <mergeCell ref="B40:C41"/>
    <mergeCell ref="D40:E41"/>
    <mergeCell ref="L40:M41"/>
    <mergeCell ref="F40:G41"/>
    <mergeCell ref="H40:I41"/>
    <mergeCell ref="J40:K41"/>
    <mergeCell ref="H37:I38"/>
    <mergeCell ref="J37:K38"/>
    <mergeCell ref="A39:M39"/>
    <mergeCell ref="B32:C32"/>
    <mergeCell ref="D32:E32"/>
    <mergeCell ref="F32:G32"/>
    <mergeCell ref="H32:I32"/>
    <mergeCell ref="J32:K32"/>
    <mergeCell ref="L32:M32"/>
    <mergeCell ref="J35:K36"/>
    <mergeCell ref="L35:M36"/>
    <mergeCell ref="F35:G36"/>
    <mergeCell ref="H35:I36"/>
    <mergeCell ref="F33:G33"/>
    <mergeCell ref="H33:I33"/>
    <mergeCell ref="J33:K33"/>
    <mergeCell ref="L33:M33"/>
    <mergeCell ref="F34:G34"/>
    <mergeCell ref="H34:I34"/>
    <mergeCell ref="J34:K34"/>
    <mergeCell ref="L34:M34"/>
    <mergeCell ref="D33:E33"/>
    <mergeCell ref="D34:E34"/>
    <mergeCell ref="D35:E36"/>
    <mergeCell ref="D37:E38"/>
    <mergeCell ref="B33:C33"/>
    <mergeCell ref="B34:C34"/>
    <mergeCell ref="B35:C36"/>
    <mergeCell ref="B37:C38"/>
    <mergeCell ref="B28:C29"/>
    <mergeCell ref="D28:E29"/>
    <mergeCell ref="F28:G29"/>
    <mergeCell ref="F37:G38"/>
    <mergeCell ref="H28:I29"/>
    <mergeCell ref="J28:K29"/>
    <mergeCell ref="L28:M29"/>
    <mergeCell ref="L26:M26"/>
    <mergeCell ref="L27:M27"/>
    <mergeCell ref="L31:M31"/>
    <mergeCell ref="A30:M30"/>
    <mergeCell ref="J27:K27"/>
    <mergeCell ref="J31:K31"/>
    <mergeCell ref="H27:I27"/>
    <mergeCell ref="H31:I31"/>
    <mergeCell ref="F27:G27"/>
    <mergeCell ref="F31:G31"/>
    <mergeCell ref="D27:E27"/>
    <mergeCell ref="D31:E31"/>
    <mergeCell ref="B27:C27"/>
    <mergeCell ref="B31:C31"/>
    <mergeCell ref="B26:C26"/>
    <mergeCell ref="L21:M21"/>
    <mergeCell ref="L23:M23"/>
    <mergeCell ref="L25:M25"/>
    <mergeCell ref="J21:K21"/>
    <mergeCell ref="J23:K23"/>
    <mergeCell ref="J25:K25"/>
    <mergeCell ref="J26:K26"/>
    <mergeCell ref="A22:M22"/>
    <mergeCell ref="A24:M24"/>
    <mergeCell ref="H26:I26"/>
    <mergeCell ref="H21:I21"/>
    <mergeCell ref="H23:I23"/>
    <mergeCell ref="H25:I25"/>
    <mergeCell ref="F21:G21"/>
    <mergeCell ref="F23:G23"/>
    <mergeCell ref="F25:G25"/>
    <mergeCell ref="F26:G26"/>
    <mergeCell ref="D26:E26"/>
    <mergeCell ref="D21:E21"/>
    <mergeCell ref="D23:E23"/>
    <mergeCell ref="D25:E25"/>
    <mergeCell ref="B21:C21"/>
    <mergeCell ref="B23:C23"/>
    <mergeCell ref="B25:C25"/>
    <mergeCell ref="E7:J7"/>
    <mergeCell ref="D8:K8"/>
    <mergeCell ref="F10:H10"/>
    <mergeCell ref="I10:K10"/>
    <mergeCell ref="J1:M4"/>
    <mergeCell ref="A19:A20"/>
    <mergeCell ref="D19:E20"/>
    <mergeCell ref="F19:G20"/>
    <mergeCell ref="H19:I20"/>
    <mergeCell ref="J19:K20"/>
    <mergeCell ref="L19:M20"/>
    <mergeCell ref="D17:K17"/>
    <mergeCell ref="D16:K16"/>
    <mergeCell ref="E18:J18"/>
    <mergeCell ref="B19:C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октябрь</vt:lpstr>
      <vt:lpstr>Лист1 (2)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Windows User</cp:lastModifiedBy>
  <cp:lastPrinted>2015-10-20T11:47:35Z</cp:lastPrinted>
  <dcterms:created xsi:type="dcterms:W3CDTF">2010-11-18T14:01:44Z</dcterms:created>
  <dcterms:modified xsi:type="dcterms:W3CDTF">2015-10-20T11:47:56Z</dcterms:modified>
</cp:coreProperties>
</file>